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showInkAnnotation="0" autoCompressPictures="0"/>
  <mc:AlternateContent xmlns:mc="http://schemas.openxmlformats.org/markup-compatibility/2006">
    <mc:Choice Requires="x15">
      <x15ac:absPath xmlns:x15ac="http://schemas.microsoft.com/office/spreadsheetml/2010/11/ac" url="/Users/georgedyke/Documents/Symbios/DCC-FCMS/SDCG/SDCG-12/Agenda/"/>
    </mc:Choice>
  </mc:AlternateContent>
  <bookViews>
    <workbookView xWindow="480" yWindow="460" windowWidth="25120" windowHeight="15540" tabRatio="665"/>
  </bookViews>
  <sheets>
    <sheet name="Week at a Glance + Logistics" sheetId="8" r:id="rId1"/>
    <sheet name="Monday 4th September" sheetId="9" r:id="rId2"/>
    <sheet name="Tuesday 5th September" sheetId="10" r:id="rId3"/>
    <sheet name="Wednesday 6th September" sheetId="11" r:id="rId4"/>
    <sheet name="Thursday 7th September" sheetId="12" r:id="rId5"/>
  </sheets>
  <definedNames>
    <definedName name="_xlnm.Print_Area" localSheetId="1">'Monday 4th September'!$A$1:$G$18</definedName>
    <definedName name="_xlnm.Print_Area" localSheetId="4">'Thursday 7th September'!$A$1:$G$16</definedName>
    <definedName name="_xlnm.Print_Area" localSheetId="2">'Tuesday 5th September'!$A$1:$G$20</definedName>
    <definedName name="_xlnm.Print_Area" localSheetId="3">'Wednesday 6th September'!$A$1:$G$14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3" i="10" l="1"/>
  <c r="E34" i="10"/>
  <c r="A7" i="11"/>
  <c r="A8" i="11"/>
  <c r="A9" i="11"/>
  <c r="A14" i="11"/>
  <c r="A7" i="12"/>
  <c r="A34" i="10"/>
  <c r="A28" i="10"/>
  <c r="A24" i="10"/>
  <c r="E33" i="10"/>
  <c r="E30" i="10"/>
  <c r="F30" i="10"/>
  <c r="F2" i="10"/>
  <c r="E7" i="10"/>
  <c r="F7" i="10"/>
  <c r="E8" i="10"/>
  <c r="F8" i="10"/>
  <c r="E9" i="10"/>
  <c r="F9" i="10"/>
  <c r="E13" i="10"/>
  <c r="F13" i="10"/>
  <c r="E14" i="10"/>
  <c r="F14" i="10"/>
  <c r="E15" i="10"/>
  <c r="F15" i="10"/>
  <c r="E16" i="10"/>
  <c r="F16" i="10"/>
  <c r="E17" i="10"/>
  <c r="F17" i="10"/>
  <c r="E18" i="10"/>
  <c r="F18" i="10"/>
  <c r="E19" i="10"/>
  <c r="F19" i="10"/>
  <c r="E20" i="10"/>
  <c r="F20" i="10"/>
  <c r="E24" i="10"/>
  <c r="F24" i="10"/>
  <c r="E25" i="10"/>
  <c r="F25" i="10"/>
  <c r="E26" i="10"/>
  <c r="F26" i="10"/>
  <c r="E27" i="10"/>
  <c r="F27" i="10"/>
  <c r="E28" i="10"/>
  <c r="A7" i="10"/>
  <c r="A8" i="10"/>
  <c r="A9" i="10"/>
  <c r="A13" i="10"/>
  <c r="A14" i="10"/>
  <c r="A15" i="10"/>
  <c r="A16" i="10"/>
  <c r="A17" i="10"/>
  <c r="A18" i="10"/>
  <c r="A19" i="10"/>
  <c r="A25" i="10"/>
  <c r="A26" i="10"/>
  <c r="F14" i="11"/>
  <c r="E15" i="11"/>
  <c r="F2" i="11"/>
  <c r="E7" i="11"/>
  <c r="F7" i="11"/>
  <c r="E8" i="11"/>
  <c r="F8" i="11"/>
  <c r="E9" i="11"/>
  <c r="F9" i="11"/>
  <c r="E10" i="11"/>
  <c r="E12" i="9"/>
  <c r="E7" i="9"/>
  <c r="F7" i="9"/>
  <c r="E8" i="9"/>
  <c r="F8" i="9"/>
  <c r="E9" i="9"/>
  <c r="F9" i="9"/>
  <c r="E10" i="9"/>
  <c r="F10" i="9"/>
  <c r="F12" i="9"/>
  <c r="E13" i="9"/>
  <c r="F13" i="9"/>
  <c r="E14" i="9"/>
  <c r="F14" i="9"/>
  <c r="E15" i="9"/>
  <c r="F15" i="9"/>
  <c r="E16" i="9"/>
  <c r="F16" i="9"/>
  <c r="E18" i="9"/>
  <c r="F18" i="9"/>
  <c r="E19" i="9"/>
  <c r="F19" i="9"/>
  <c r="E20" i="9"/>
  <c r="A13" i="9"/>
  <c r="A15" i="9"/>
  <c r="E11" i="9"/>
  <c r="F11" i="9"/>
  <c r="A8" i="9"/>
  <c r="A9" i="9"/>
  <c r="F2" i="9"/>
  <c r="A11" i="12"/>
  <c r="A12" i="12"/>
  <c r="A13" i="12"/>
  <c r="A14" i="12"/>
  <c r="A15" i="12"/>
  <c r="A16" i="12"/>
  <c r="F2" i="12"/>
  <c r="E7" i="12"/>
  <c r="F7" i="12"/>
  <c r="E8" i="12"/>
  <c r="F8" i="12"/>
  <c r="E11" i="12"/>
  <c r="F11" i="12"/>
  <c r="E12" i="12"/>
  <c r="F12" i="12"/>
  <c r="E13" i="12"/>
  <c r="F13" i="12"/>
  <c r="E14" i="12"/>
  <c r="F14" i="12"/>
  <c r="E15" i="12"/>
  <c r="F15" i="12"/>
  <c r="E16" i="12"/>
  <c r="F16" i="12"/>
  <c r="E17" i="12"/>
  <c r="F10" i="11"/>
  <c r="E14" i="11"/>
  <c r="F28" i="10"/>
  <c r="E29" i="10"/>
  <c r="F29" i="10"/>
  <c r="F17" i="12"/>
  <c r="F34" i="10"/>
  <c r="E35" i="10"/>
  <c r="F35" i="10"/>
  <c r="E36" i="10"/>
  <c r="F36" i="10"/>
  <c r="E37" i="10"/>
  <c r="A29" i="10"/>
  <c r="A33" i="10"/>
  <c r="A35" i="10"/>
  <c r="A36" i="10"/>
</calcChain>
</file>

<file path=xl/sharedStrings.xml><?xml version="1.0" encoding="utf-8"?>
<sst xmlns="http://schemas.openxmlformats.org/spreadsheetml/2006/main" count="228" uniqueCount="141">
  <si>
    <t>Item</t>
  </si>
  <si>
    <t>Start</t>
  </si>
  <si>
    <t>End</t>
  </si>
  <si>
    <t>Duration</t>
  </si>
  <si>
    <t>#</t>
  </si>
  <si>
    <t>Presenter(s)</t>
  </si>
  <si>
    <t>Break</t>
  </si>
  <si>
    <t>Lunch</t>
  </si>
  <si>
    <t>All</t>
  </si>
  <si>
    <t>Adjourn</t>
  </si>
  <si>
    <t>Notes</t>
  </si>
  <si>
    <t>Closing Remarks</t>
  </si>
  <si>
    <t>Session Overview
- Status Overview of 3-Year Work Plan Tasks and Outcomes</t>
  </si>
  <si>
    <t>A Rosenqvist</t>
  </si>
  <si>
    <t>Session Chair: S Ward</t>
  </si>
  <si>
    <t>Week at a Glance</t>
  </si>
  <si>
    <t>Logistics and Social</t>
  </si>
  <si>
    <t>Registration / Arrival</t>
  </si>
  <si>
    <t>Session Chair: FM Seifert</t>
  </si>
  <si>
    <t>S Ward</t>
  </si>
  <si>
    <t>G Dyke</t>
  </si>
  <si>
    <t>Welcome and Introductions
- Agenda overview</t>
  </si>
  <si>
    <t>B Killough</t>
  </si>
  <si>
    <t>Session Chair: B Killough</t>
  </si>
  <si>
    <t>FM Seifert</t>
  </si>
  <si>
    <t>Session Chair: A Rosenqvist</t>
  </si>
  <si>
    <t>S Ward, All</t>
  </si>
  <si>
    <t>Closing Discussion</t>
  </si>
  <si>
    <t>Core Data Stream Status: SAOCOM</t>
  </si>
  <si>
    <t>GFOI Status Overview</t>
  </si>
  <si>
    <t>Inputs being coordinated with CONAE.</t>
  </si>
  <si>
    <t>Core Dataset Status: ALOS-2 PALSAR-2
- Annual global 25m mosaics</t>
  </si>
  <si>
    <t>Session Overview
- Status Overview of 3-Year Work Plan Tasks and Outcomes
- Element-3 document update summary
- R&amp;D group update on data provision status</t>
  </si>
  <si>
    <t>Agency updates on data provision in support of the El-3 strategy</t>
  </si>
  <si>
    <t>ASI, CNES, CSA, DLR &amp; JAXA agency reps</t>
  </si>
  <si>
    <t>ALOS-2 ScanSAR data provision</t>
  </si>
  <si>
    <t>Monday 4th</t>
  </si>
  <si>
    <t>Tuesday 5th</t>
  </si>
  <si>
    <r>
      <rPr>
        <b/>
        <sz val="24"/>
        <color theme="1"/>
        <rFont val="Calibri"/>
        <scheme val="minor"/>
      </rPr>
      <t>AM:</t>
    </r>
    <r>
      <rPr>
        <sz val="24"/>
        <color theme="1"/>
        <rFont val="Calibri"/>
        <family val="2"/>
        <scheme val="minor"/>
      </rPr>
      <t xml:space="preserve"> SDCG-12</t>
    </r>
  </si>
  <si>
    <r>
      <rPr>
        <b/>
        <sz val="24"/>
        <color theme="1"/>
        <rFont val="Calibri"/>
        <scheme val="minor"/>
      </rPr>
      <t>PM:</t>
    </r>
    <r>
      <rPr>
        <sz val="24"/>
        <color theme="1"/>
        <rFont val="Calibri"/>
        <family val="2"/>
        <scheme val="minor"/>
      </rPr>
      <t xml:space="preserve"> SDCG-12</t>
    </r>
  </si>
  <si>
    <t>Wednesday 6th</t>
  </si>
  <si>
    <r>
      <rPr>
        <b/>
        <sz val="24"/>
        <color theme="1"/>
        <rFont val="Calibri"/>
        <scheme val="minor"/>
      </rPr>
      <t>AM:</t>
    </r>
    <r>
      <rPr>
        <sz val="24"/>
        <color theme="1"/>
        <rFont val="Calibri"/>
        <family val="2"/>
        <scheme val="minor"/>
      </rPr>
      <t xml:space="preserve"> Joint with LSI-VC and GEOGLAM</t>
    </r>
  </si>
  <si>
    <t>Thursday 7th</t>
  </si>
  <si>
    <r>
      <rPr>
        <b/>
        <sz val="24"/>
        <color theme="1"/>
        <rFont val="Calibri"/>
        <scheme val="minor"/>
      </rPr>
      <t>PM:</t>
    </r>
    <r>
      <rPr>
        <sz val="24"/>
        <color theme="1"/>
        <rFont val="Calibri"/>
        <family val="2"/>
        <scheme val="minor"/>
      </rPr>
      <t xml:space="preserve"> Joint with LSI-VC and GEOGLAM</t>
    </r>
  </si>
  <si>
    <t>Friday 8th</t>
  </si>
  <si>
    <r>
      <rPr>
        <b/>
        <sz val="24"/>
        <color theme="1"/>
        <rFont val="Calibri"/>
        <scheme val="minor"/>
      </rPr>
      <t>PM:</t>
    </r>
    <r>
      <rPr>
        <sz val="24"/>
        <color theme="1"/>
        <rFont val="Calibri"/>
        <family val="2"/>
        <scheme val="minor"/>
      </rPr>
      <t xml:space="preserve"> Travel</t>
    </r>
  </si>
  <si>
    <t>Wednesday PM</t>
  </si>
  <si>
    <t>Closing Discussion
- Next Steps and Way Forward</t>
  </si>
  <si>
    <t>Session 2: Introduction</t>
  </si>
  <si>
    <t>Session 3: Baseline Global Observation Scenario</t>
  </si>
  <si>
    <t>E Fosnight</t>
  </si>
  <si>
    <t>CONAE</t>
  </si>
  <si>
    <t>Adjourn / Lunch</t>
  </si>
  <si>
    <t>Review of SDCG-12 Actions</t>
  </si>
  <si>
    <t>Review of Main SDCG-12 Discussion Points and Outcomes</t>
  </si>
  <si>
    <t>Future Meetings
- SDCG-13 and SDCG-14
- GFOI Pleanry 2018</t>
  </si>
  <si>
    <t>Joint Meeting Dinner Ara Anua</t>
  </si>
  <si>
    <t>http://www.ristorantearaanua.it/contatti/</t>
  </si>
  <si>
    <t>Data Cube Support to GFOI Early Warning Objectives</t>
  </si>
  <si>
    <t>Session Chair: G Fosnight</t>
  </si>
  <si>
    <t>Session 9: SDCG-12 Closing Discussions</t>
  </si>
  <si>
    <t>20:00 - Ara Anua (http://www.ristorantearaanua.it/contatti/)</t>
  </si>
  <si>
    <t>Discussion: Space Agency Approach to GFOI Phase 2
- Future USG involvement
- Evolving role of data coordination
- DUAG
- Closure of SDCG SEC</t>
  </si>
  <si>
    <t>Core Mission Status: Landsat
- Systematic global acquisitions and long-term archive
- Support to GFOI requirements</t>
  </si>
  <si>
    <t>Core mission status presentations to SDCG should focus on GFOI requirements, whereas LSI-VC presentations should be institutionally focused.</t>
  </si>
  <si>
    <t>Tom Harvey/GFOI Office to provide DUAG PPT to review, including criteria for a chair so SDCG could suggest names.</t>
  </si>
  <si>
    <t>Discussion
- Core data streams and data sets</t>
  </si>
  <si>
    <t>2017-2019 Work Plan Outcomes Status Summary
- SDCG-11 actions status</t>
  </si>
  <si>
    <t>Core Mission Status: Sentinel-1 and -2:
- Systematic global Acquisitions and long-term archive
- Copernicus Global Land Service (GLS) REDD+ service
- Support to GFOI requirements
- Sentinel ARD for CEOS Pilots</t>
  </si>
  <si>
    <r>
      <t xml:space="preserve">Wednesday 6th September
</t>
    </r>
    <r>
      <rPr>
        <b/>
        <i/>
        <sz val="22"/>
        <color theme="1"/>
        <rFont val="Calibri"/>
        <scheme val="minor"/>
      </rPr>
      <t>Space Data Coordination Group for GFOI - SDCG-12</t>
    </r>
    <r>
      <rPr>
        <b/>
        <sz val="22"/>
        <color theme="1"/>
        <rFont val="Calibri"/>
        <scheme val="minor"/>
      </rPr>
      <t xml:space="preserve">
</t>
    </r>
    <r>
      <rPr>
        <i/>
        <u/>
        <sz val="22"/>
        <color theme="1"/>
        <rFont val="Calibri"/>
        <scheme val="minor"/>
      </rPr>
      <t>Location: ESA/ESRIN, Frascati, Italy
Meeting Room: Cook Room</t>
    </r>
  </si>
  <si>
    <r>
      <t xml:space="preserve">Thursday 7th September
</t>
    </r>
    <r>
      <rPr>
        <b/>
        <i/>
        <sz val="22"/>
        <color theme="1"/>
        <rFont val="Calibri"/>
        <scheme val="minor"/>
      </rPr>
      <t>Space Data Coordination Group for GFOI - SDCG-12</t>
    </r>
    <r>
      <rPr>
        <b/>
        <sz val="22"/>
        <color theme="1"/>
        <rFont val="Calibri"/>
        <scheme val="minor"/>
      </rPr>
      <t xml:space="preserve">
</t>
    </r>
    <r>
      <rPr>
        <i/>
        <u/>
        <sz val="22"/>
        <color theme="1"/>
        <rFont val="Calibri"/>
        <scheme val="minor"/>
      </rPr>
      <t>Location: ESA/ESRIN, Frascati, Italy
Meeting Room: Cook Room</t>
    </r>
  </si>
  <si>
    <t xml:space="preserve">Rachael Petersen, Mikaela Weisse
</t>
  </si>
  <si>
    <t>CEOS Data Cube
- Overall status
- Country pilots and new country interactions
- COVE tool - new functionality</t>
  </si>
  <si>
    <t>Discussion
- Space Data Services implementation and pilots
- SEPAL-Space Data Services connection
- SDCG feedback on Data Cube tools</t>
  </si>
  <si>
    <r>
      <rPr>
        <b/>
        <sz val="12"/>
        <color theme="9" tint="-0.499984740745262"/>
        <rFont val="Calibri"/>
        <scheme val="minor"/>
      </rPr>
      <t xml:space="preserve">Session 2 Objectives:
- </t>
    </r>
    <r>
      <rPr>
        <i/>
        <sz val="12"/>
        <color theme="9" tint="-0.499984740745262"/>
        <rFont val="Calibri"/>
        <scheme val="minor"/>
      </rPr>
      <t>Provide participants with a status update on GFOI and revisit the status of tasks and outcomes from the SDCG 3-Year (2017-2019) Work Plan across the four main work threads: baseline observations, GFOI Space Data Services, R&amp;D, and GFOI Component Coordination and Country Engagement.
2. Revisit the status of tasks and outcomes from the SDCG 3-Year (2017-2019) Work Plan across the four main work threads: baseline observations, GFOI Space Data Services, R&amp;D, and GFOI Component Coordination and Country Engagement.</t>
    </r>
  </si>
  <si>
    <r>
      <rPr>
        <b/>
        <sz val="12"/>
        <color theme="9" tint="-0.499984740745262"/>
        <rFont val="Calibri"/>
        <scheme val="minor"/>
      </rPr>
      <t xml:space="preserve">Session 3 Objectives:
</t>
    </r>
    <r>
      <rPr>
        <i/>
        <sz val="12"/>
        <color theme="9" tint="-0.499984740745262"/>
        <rFont val="Calibri"/>
        <scheme val="minor"/>
      </rPr>
      <t>7. Review the implementation and status of the Global Baseline Strategy, and assess required updates.
11. Revisit progress of the various data stream specific coordination actions (e.g. INPE, CONAE, CNES, JAXA, etc.)</t>
    </r>
  </si>
  <si>
    <t>Prep Discussion for Joint meeting with LSI-VC and GEOGLAM
- Objectives and topics
- What to stress about Global Data Flows study</t>
  </si>
  <si>
    <t>Session 8: Review Joint Session Discussion</t>
  </si>
  <si>
    <r>
      <rPr>
        <b/>
        <sz val="12"/>
        <color theme="9" tint="-0.499984740745262"/>
        <rFont val="Calibri"/>
        <scheme val="minor"/>
      </rPr>
      <t xml:space="preserve">Session 9 Objectives:
</t>
    </r>
    <r>
      <rPr>
        <i/>
        <sz val="12"/>
        <color theme="9" tint="-0.499984740745262"/>
        <rFont val="Calibri"/>
        <scheme val="minor"/>
      </rPr>
      <t>Review SDCG-12 main conclusions and actions. Preparatory discussion for SIT Technical Workshop and CEOS Plenary.
12. Prepare required SDCG inputs for SIT Technical Workshop and CEOS Plenary.</t>
    </r>
  </si>
  <si>
    <r>
      <t xml:space="preserve">Session 8 Objectives:
</t>
    </r>
    <r>
      <rPr>
        <i/>
        <sz val="12"/>
        <color theme="9" tint="-0.499984740745262"/>
        <rFont val="Calibri"/>
        <scheme val="minor"/>
      </rPr>
      <t>1. Take the opportunity to engage with the broader CEOS land surface community on a range of topics including analysis ready data, sensor interoperability, pilot activities, global data flows, future data architectures, and land surface imaging requirements.</t>
    </r>
    <r>
      <rPr>
        <b/>
        <sz val="12"/>
        <color theme="9" tint="-0.499984740745262"/>
        <rFont val="Calibri"/>
        <scheme val="minor"/>
      </rPr>
      <t xml:space="preserve">
</t>
    </r>
    <r>
      <rPr>
        <i/>
        <sz val="12"/>
        <color theme="9" tint="-0.499984740745262"/>
        <rFont val="Calibri"/>
        <scheme val="minor"/>
      </rPr>
      <t>10. Review the outcomes of the joint sessions and discuss potential plans for future joint CEOS thematic coordination meetings.</t>
    </r>
  </si>
  <si>
    <t>COVE Report on CBERS-4 Coverage
- Follow-up on letter to INPE</t>
  </si>
  <si>
    <t>Discussion
- Futurewatch: NovaSAR, NISAR, BIOMASS updates
- Implementation/actions
- Next Steps</t>
  </si>
  <si>
    <t>S Ward or A Rosenqvist</t>
  </si>
  <si>
    <t>Discussion
- Joint meeting topics of relevance
- Drafting of SDCG report to joint meeting
- SDCG views on future coordination in CEOS and with LSI-VC
- Implications for SDCG Work Plan 2018-2020</t>
  </si>
  <si>
    <t>Finalise SDCG-12 report to joint meeting, to be 15 minutes on Friday morning</t>
  </si>
  <si>
    <t>On behalf of Shinichi Sobue</t>
  </si>
  <si>
    <t>Discussion
- SIT Technical Workshop Inputs
- CEOS Plenary Inputs</t>
  </si>
  <si>
    <r>
      <t xml:space="preserve">Thursday's Objectives:
</t>
    </r>
    <r>
      <rPr>
        <i/>
        <sz val="12"/>
        <color theme="9" tint="-0.499984740745262"/>
        <rFont val="Calibri"/>
        <scheme val="minor"/>
      </rPr>
      <t>- Thursday will be the closing session of SDCG-12, and a chance to take stock of the discussion through the first day of the joint meetings
- (Note: GD and BK in separate sessions)</t>
    </r>
  </si>
  <si>
    <t>Arrival</t>
  </si>
  <si>
    <t>Via GoToMeeting</t>
  </si>
  <si>
    <t>A Pekkarinen</t>
  </si>
  <si>
    <t>A Rosenqvist or TF Rapporteur</t>
  </si>
  <si>
    <t>Masato Hayashi (JAXA)</t>
  </si>
  <si>
    <t>INPE DETER (TBC)</t>
  </si>
  <si>
    <t>INPE (by A Rosenqvist)</t>
  </si>
  <si>
    <t>JJ-FAST overview</t>
  </si>
  <si>
    <t>Welcome and Introductions
- Session objectives and background</t>
  </si>
  <si>
    <t>Summary from of GFOI Early Warning Task Force AM session</t>
  </si>
  <si>
    <r>
      <rPr>
        <b/>
        <sz val="24"/>
        <color theme="1"/>
        <rFont val="Calibri"/>
        <scheme val="minor"/>
      </rPr>
      <t>AM:</t>
    </r>
    <r>
      <rPr>
        <sz val="24"/>
        <color theme="1"/>
        <rFont val="Calibri"/>
        <family val="2"/>
        <scheme val="minor"/>
      </rPr>
      <t xml:space="preserve"> GFOI Early Warning Task Force</t>
    </r>
  </si>
  <si>
    <r>
      <rPr>
        <b/>
        <sz val="24"/>
        <color theme="1"/>
        <rFont val="Calibri"/>
        <scheme val="minor"/>
      </rPr>
      <t>PM:</t>
    </r>
    <r>
      <rPr>
        <sz val="24"/>
        <color theme="1"/>
        <rFont val="Calibri"/>
        <family val="2"/>
        <scheme val="minor"/>
      </rPr>
      <t xml:space="preserve"> SDCG Early Warning</t>
    </r>
  </si>
  <si>
    <r>
      <t xml:space="preserve">Monday's Objectives:
</t>
    </r>
    <r>
      <rPr>
        <i/>
        <sz val="12"/>
        <color theme="9" tint="-0.499984740745262"/>
        <rFont val="Calibri"/>
        <scheme val="minor"/>
      </rPr>
      <t>- GFOI Early Warning Task Force Meeting to take place Monday morning in the same room focused on user needs assessment (SDCG members welcome to attend, agenda maintained separately).
- Afternoon will be a follow-on to the morning meetings allowing SDCG to focus on the space data elements of a potential GFOI Alert proposal.
- What activities are already underway or planned within the different organisations?
- What scope we see for collaboration?
- Sketch out some objectives for a GFOI ALERT effort?
- Identify what resources people can bring to it?
- Establish roles going forward to mobilise this (like a task team)?</t>
    </r>
  </si>
  <si>
    <t>GFW and WRI Early Warning Activities</t>
  </si>
  <si>
    <t>GOFC-GOLD heritage in EW activities</t>
  </si>
  <si>
    <t>J Reiche</t>
  </si>
  <si>
    <t>Quick tour of space agencies present on heritage &amp; interest in an EW collaboration through GFOI</t>
  </si>
  <si>
    <t xml:space="preserve">Recap of GFOI ALERT discussions </t>
  </si>
  <si>
    <t xml:space="preserve">Discussion on a viable GFOI activity, its components and the CEOS role and capacity </t>
  </si>
  <si>
    <t>User Needs; Guidance; supporting R&amp;D; demo; data possibilities</t>
  </si>
  <si>
    <r>
      <t xml:space="preserve">Tuesday's Objectives:
</t>
    </r>
    <r>
      <rPr>
        <i/>
        <sz val="12"/>
        <color theme="9" tint="-0.499984740745262"/>
        <rFont val="Calibri"/>
        <scheme val="minor"/>
      </rPr>
      <t>- Tuesday will feature a review of the main threads of the SDCG 2017-2019 Work Plan around core data streams, space data services, and component coodination.</t>
    </r>
  </si>
  <si>
    <t>Stephen and Ake to update on 'Futurewatch' missions.</t>
  </si>
  <si>
    <t>Discussion
- CEOS Future Data Architectures
- Analysis Ready Data
- Moderate Resolution Imagery
- Harmoinsed Landsat-Sentinel</t>
  </si>
  <si>
    <t>Monday - Friday</t>
  </si>
  <si>
    <t>Wednesday - Friday</t>
  </si>
  <si>
    <t>ESA Staff bus to Frascati: 17:20, 18:15 and 19:00</t>
  </si>
  <si>
    <t xml:space="preserve">Please bring passport daily for access to ESRIN. </t>
  </si>
  <si>
    <t>Dedicated joint meeting bus from Frascati to ESRIN - details TBA at meetings.</t>
  </si>
  <si>
    <t>Discussion</t>
  </si>
  <si>
    <t>Session 4: Space Data Services</t>
  </si>
  <si>
    <r>
      <rPr>
        <b/>
        <sz val="12"/>
        <color theme="9" tint="-0.499984740745262"/>
        <rFont val="Calibri"/>
        <scheme val="minor"/>
      </rPr>
      <t xml:space="preserve">Session 4 Objectives:
</t>
    </r>
    <r>
      <rPr>
        <i/>
        <sz val="12"/>
        <color theme="9" tint="-0.499984740745262"/>
        <rFont val="Calibri"/>
        <scheme val="minor"/>
      </rPr>
      <t>Review and progress the implementation of the Space Data Services, including Data Cube pilots and outcomes.
9. Review and progress the implementation of the Space Data Services, including the Data Cube and pilot efforts.</t>
    </r>
    <r>
      <rPr>
        <b/>
        <sz val="12"/>
        <color theme="9" tint="-0.499984740745262"/>
        <rFont val="Calibri"/>
        <scheme val="minor"/>
      </rPr>
      <t xml:space="preserve">
</t>
    </r>
  </si>
  <si>
    <t>Session 5: Data Coordination Topics</t>
  </si>
  <si>
    <r>
      <rPr>
        <b/>
        <sz val="12"/>
        <color theme="9" tint="-0.499984740745262"/>
        <rFont val="Calibri"/>
        <scheme val="minor"/>
      </rPr>
      <t xml:space="preserve">Session 5 Objectives:
</t>
    </r>
    <r>
      <rPr>
        <i/>
        <sz val="12"/>
        <color theme="9" tint="-0.499984740745262"/>
        <rFont val="Calibri"/>
        <scheme val="minor"/>
      </rPr>
      <t xml:space="preserve">Discussion of CEOS data coordination topics around how the space agencies should approach GFOI Phase 2, and how SDCG should approach the apparent harmonisation with other land cover topics within CEOS (e.g. with LSI-VC and GEOGLAM). Update on FAO activities.
3. Confirmation of the role of the Space Data component for GFOI Phase 2.
4. Discussion to clarify SDCG’s position on and potential support to the Data User Advisory Group (DUAG).
8. Discuss of the follow-up to the Global Data Flows study in a dedicated joint session with the CEOS land community.
</t>
    </r>
  </si>
  <si>
    <t>Session 6: Element-3: Support to GFOI R&amp;D</t>
  </si>
  <si>
    <r>
      <rPr>
        <b/>
        <sz val="12"/>
        <color theme="9" tint="-0.499984740745262"/>
        <rFont val="Calibri"/>
        <scheme val="minor"/>
      </rPr>
      <t xml:space="preserve">Session 6 Objectives:
</t>
    </r>
    <r>
      <rPr>
        <i/>
        <sz val="12"/>
        <color theme="9" tint="-0.499984740745262"/>
        <rFont val="Calibri"/>
        <scheme val="minor"/>
      </rPr>
      <t xml:space="preserve">Discuss support to GFOI R&amp;D component and their new Work Plan, interactions with GOFC-GOLD and research teams, and confirm agency plans for data supply in support of the Element 3 acquisition strategy. Consider, with the MGD component, the inclusion of a chapter on early warning in the MGD.
5. Discuss current data supply and future support to GFOI R&amp;D component and their new Work Plan, and update the status of agency plans for data supply in support of the Element 3 acquisition strategy.
</t>
    </r>
  </si>
  <si>
    <r>
      <t xml:space="preserve">Wednesday's Objectives:
</t>
    </r>
    <r>
      <rPr>
        <i/>
        <sz val="12"/>
        <color theme="9" tint="-0.499984740745262"/>
        <rFont val="Calibri"/>
        <scheme val="minor"/>
      </rPr>
      <t>- Review SDCG support to the GFOI R&amp;D component.
- Discuss how to interact with CEOS Future Data Architectures (FDA) activity, Analysis Ready Data (ARD) efforts, Moderate Resolution Interoperability (MRI), and/or Harmonised Landsat-Sentinel (HLS) efforts.</t>
    </r>
  </si>
  <si>
    <r>
      <rPr>
        <b/>
        <sz val="12"/>
        <color theme="9" tint="-0.499984740745262"/>
        <rFont val="Calibri"/>
        <scheme val="minor"/>
      </rPr>
      <t xml:space="preserve">Session 7 Objective:
</t>
    </r>
    <r>
      <rPr>
        <i/>
        <sz val="12"/>
        <color theme="9" tint="-0.499984740745262"/>
        <rFont val="Calibri"/>
        <scheme val="minor"/>
      </rPr>
      <t>- Discuss how to interact with CEOS Future Data Architectures (FDA) activity, Analysis Ready Data (ARD) efforts, Moderate Resolution Interoperability (MRI), and/or Harmonised Landsat-Sentinel (HLS) efforts.</t>
    </r>
  </si>
  <si>
    <t>Session 7: CEOS Joint Topic - Detailed Discussion</t>
  </si>
  <si>
    <t>Extra Discussion time</t>
  </si>
  <si>
    <t>GoToMeeting SDCG MONDAY - TUESDAY</t>
  </si>
  <si>
    <t>GoToMeeting SDCG WEDESDAY - THURSDAY</t>
  </si>
  <si>
    <r>
      <rPr>
        <b/>
        <sz val="12"/>
        <color rgb="FFFF0000"/>
        <rFont val="Calibri (Body)"/>
      </rPr>
      <t>BRIAN ACCOUNT (MONDAY - TUESDAY)</t>
    </r>
    <r>
      <rPr>
        <sz val="12"/>
        <color theme="1"/>
        <rFont val="Calibri"/>
        <family val="2"/>
        <scheme val="minor"/>
      </rPr>
      <t xml:space="preserve">
https://global.gotomeeting.com/join/652404989
United States: +1 (646) 749-3129
Australia: +61 2 9087 3604
Austria: +43 1 2530 22520
Belgium: +32 28 93 7018
Canada: +1 (647) 497-9350
Denmark: +45 32 72 03 82
Finland: +358 923 17 0568
France: +33 170 950 594
Germany: +49 692 5736 7317
Ireland: +353 15 360 728
Italy: +39 0 230 57 81 42
Netherlands: +31 207 941 377
New Zealand: +64 9 280 6302
Norway: +47 21 93 37 51
Spain: +34 932 75 2004
Sweden: +46 853 527 827
Switzerland: +41 225 4599 78
United Kingdom: +44 330 221 0088
Access Code: 652-404-989
Audio PIN: Shown after joining the meeting
Meeting ID: 652-404-989</t>
    </r>
  </si>
  <si>
    <t>MONDAY-TUESDAY</t>
  </si>
  <si>
    <r>
      <rPr>
        <b/>
        <sz val="12"/>
        <color rgb="FFFF0000"/>
        <rFont val="Calibri (Body)"/>
      </rPr>
      <t>KIM ACCOUNT</t>
    </r>
    <r>
      <rPr>
        <sz val="12"/>
        <color theme="1"/>
        <rFont val="Calibri"/>
        <family val="2"/>
        <scheme val="minor"/>
      </rPr>
      <t xml:space="preserve">
https://global.gotomeeting.com/join/560583941
United States: +1 (646) 749-3129
Australia: +61 2 9087 3604
Austria: +43 1 2530 22520
Belgium: +32 28 93 7018
Canada: +1 (647) 497-9350
Denmark: +45 32 72 03 82
Finland: +358 923 17 0568
France: +33 170 950 594
Germany: +49 692 5736 7317
Ireland: +353 15 360 728
Italy: +39 0 230 57 81 42
Netherlands: +31 207 941 377
New Zealand: +64 9 280 6302
Norway: +47 21 93 37 51
Spain: +34 932 75 2004
Sweden: +46 853 527 836
Switzerland: +41 225 4599 78
United Kingdom: +44 330 221 0088
Access Code: 560-583-941
Audio PIN: Shown after joining the meeting
Meeting ID: 560-583-941</t>
    </r>
  </si>
  <si>
    <t>WEDNESDAY-THURSDAY</t>
  </si>
  <si>
    <t>Session 1: SDCG Early Warning Support</t>
  </si>
  <si>
    <t>ESA shuttle bus leaves from Frascati (Piazza di Roma, close to the newspaper stand. It has usually an ESA sign behind the windscreen) 8:05, 8:30 and 9:05. 8:30 bus suggested for the meeting participants. Return buses at 17:20, 18:15 and 19:00. Priority will be given to ESA staff but if places are available also visitors can ride.</t>
  </si>
  <si>
    <r>
      <rPr>
        <b/>
        <sz val="12"/>
        <color theme="9" tint="-0.499984740745262"/>
        <rFont val="Calibri"/>
        <scheme val="minor"/>
      </rPr>
      <t xml:space="preserve">Session 1 Objective:
</t>
    </r>
    <r>
      <rPr>
        <i/>
        <sz val="12"/>
        <color theme="9" tint="-0.499984740745262"/>
        <rFont val="Calibri"/>
        <scheme val="minor"/>
      </rPr>
      <t>6. Further develop concepts around Early Warning (e.g. GFOI ALERT) via a dedicated session.</t>
    </r>
  </si>
  <si>
    <t>Report from GFOI Leads and FAO
- General GFOI Phase 2 Update (on behalf of Leads)
- Data User Advisory Group (DUAG)
- SEPAL
- Other FAO activities</t>
  </si>
  <si>
    <t>S Ward Discussion Lead</t>
  </si>
  <si>
    <r>
      <t xml:space="preserve">Monday 4th September
</t>
    </r>
    <r>
      <rPr>
        <b/>
        <i/>
        <sz val="22"/>
        <color theme="1"/>
        <rFont val="Calibri"/>
        <scheme val="minor"/>
      </rPr>
      <t>GFOI Early Warning Task Force and SDCG</t>
    </r>
    <r>
      <rPr>
        <b/>
        <sz val="22"/>
        <color theme="1"/>
        <rFont val="Calibri"/>
        <scheme val="minor"/>
      </rPr>
      <t xml:space="preserve">
</t>
    </r>
    <r>
      <rPr>
        <i/>
        <u/>
        <sz val="22"/>
        <color theme="1"/>
        <rFont val="Calibri"/>
        <scheme val="minor"/>
      </rPr>
      <t>Location: ESA/ESRIN, Frascati, Italy
Meeting Room: Building 1, Room D</t>
    </r>
  </si>
  <si>
    <r>
      <t xml:space="preserve">Tuesday 5th September
</t>
    </r>
    <r>
      <rPr>
        <b/>
        <i/>
        <sz val="22"/>
        <color theme="1"/>
        <rFont val="Calibri"/>
        <scheme val="minor"/>
      </rPr>
      <t>Space Data Coordination Group for GFOI - SDCG-12</t>
    </r>
    <r>
      <rPr>
        <b/>
        <sz val="22"/>
        <color theme="1"/>
        <rFont val="Calibri"/>
        <scheme val="minor"/>
      </rPr>
      <t xml:space="preserve">
</t>
    </r>
    <r>
      <rPr>
        <i/>
        <u/>
        <sz val="22"/>
        <color theme="1"/>
        <rFont val="Calibri"/>
        <scheme val="minor"/>
      </rPr>
      <t>Location: ESA/ESRIN, Frascati, Italy
Meeting Room: Building 1, Room D</t>
    </r>
  </si>
  <si>
    <t>Joint meeting bus: click here.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</si>
</sst>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scheme val="minor"/>
    </font>
    <font>
      <sz val="8"/>
      <name val="Calibri"/>
      <family val="2"/>
      <charset val="134"/>
      <scheme val="minor"/>
    </font>
    <font>
      <sz val="12"/>
      <color rgb="FFFFFFFF"/>
      <name val="Calibri"/>
      <family val="2"/>
      <scheme val="minor"/>
    </font>
    <font>
      <sz val="12"/>
      <color rgb="FF000000"/>
      <name val="Calibri"/>
      <family val="2"/>
      <scheme val="minor"/>
    </font>
    <font>
      <sz val="12"/>
      <color theme="9" tint="-0.499984740745262"/>
      <name val="Calibri"/>
      <scheme val="minor"/>
    </font>
    <font>
      <b/>
      <sz val="12"/>
      <color theme="9" tint="-0.499984740745262"/>
      <name val="Calibri"/>
      <scheme val="minor"/>
    </font>
    <font>
      <b/>
      <sz val="22"/>
      <color theme="1"/>
      <name val="Calibri"/>
      <scheme val="minor"/>
    </font>
    <font>
      <b/>
      <i/>
      <sz val="22"/>
      <color theme="1"/>
      <name val="Calibri"/>
      <scheme val="minor"/>
    </font>
    <font>
      <i/>
      <u/>
      <sz val="22"/>
      <color theme="1"/>
      <name val="Calibri"/>
      <scheme val="minor"/>
    </font>
    <font>
      <sz val="24"/>
      <color theme="1"/>
      <name val="Calibri"/>
      <family val="2"/>
      <scheme val="minor"/>
    </font>
    <font>
      <sz val="24"/>
      <color theme="0"/>
      <name val="Calibri"/>
      <family val="2"/>
      <scheme val="minor"/>
    </font>
    <font>
      <i/>
      <sz val="12"/>
      <color theme="9" tint="-0.499984740745262"/>
      <name val="Calibri"/>
      <scheme val="minor"/>
    </font>
    <font>
      <b/>
      <sz val="24"/>
      <color theme="1"/>
      <name val="Calibri"/>
      <scheme val="minor"/>
    </font>
    <font>
      <i/>
      <sz val="12"/>
      <color theme="1"/>
      <name val="Calibri"/>
      <scheme val="minor"/>
    </font>
    <font>
      <b/>
      <sz val="12"/>
      <color theme="1"/>
      <name val="Calibri"/>
      <family val="2"/>
      <scheme val="minor"/>
    </font>
    <font>
      <i/>
      <sz val="12"/>
      <color rgb="FF000000"/>
      <name val="Calibri"/>
      <scheme val="minor"/>
    </font>
    <font>
      <sz val="12"/>
      <color rgb="FFFF0000"/>
      <name val="Calibri"/>
      <family val="2"/>
      <scheme val="minor"/>
    </font>
    <font>
      <sz val="12"/>
      <name val="Calibri"/>
      <scheme val="minor"/>
    </font>
    <font>
      <i/>
      <sz val="11"/>
      <color theme="1"/>
      <name val="Calibri"/>
      <scheme val="minor"/>
    </font>
    <font>
      <b/>
      <i/>
      <sz val="24"/>
      <color theme="1"/>
      <name val="Calibri"/>
      <scheme val="minor"/>
    </font>
    <font>
      <b/>
      <sz val="12"/>
      <color rgb="FFFF0000"/>
      <name val="Calibri (Body)"/>
    </font>
    <font>
      <i/>
      <u/>
      <sz val="12"/>
      <color theme="10"/>
      <name val="Calibri"/>
      <scheme val="minor"/>
    </font>
  </fonts>
  <fills count="10">
    <fill>
      <patternFill patternType="none"/>
    </fill>
    <fill>
      <patternFill patternType="gray125"/>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E26B0A"/>
        <bgColor rgb="FF000000"/>
      </patternFill>
    </fill>
    <fill>
      <patternFill patternType="solid">
        <fgColor rgb="FF000000"/>
        <bgColor rgb="FF000000"/>
      </patternFill>
    </fill>
    <fill>
      <patternFill patternType="solid">
        <fgColor theme="9" tint="0.59999389629810485"/>
        <bgColor indexed="64"/>
      </patternFill>
    </fill>
    <fill>
      <patternFill patternType="solid">
        <fgColor theme="0"/>
        <bgColor indexed="64"/>
      </patternFill>
    </fill>
    <fill>
      <patternFill patternType="solid">
        <fgColor rgb="FFD9D9D9"/>
        <bgColor rgb="FF000000"/>
      </patternFill>
    </fill>
  </fills>
  <borders count="15">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67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07">
    <xf numFmtId="0" fontId="0" fillId="0" borderId="0" xfId="0"/>
    <xf numFmtId="0" fontId="4" fillId="2" borderId="0" xfId="0" applyFont="1" applyFill="1" applyAlignment="1">
      <alignment horizontal="left" vertical="top"/>
    </xf>
    <xf numFmtId="0" fontId="3" fillId="3" borderId="0" xfId="0" applyFont="1" applyFill="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20" fontId="0" fillId="0" borderId="0" xfId="0" applyNumberFormat="1" applyAlignment="1">
      <alignment horizontal="center" vertical="top"/>
    </xf>
    <xf numFmtId="0" fontId="0" fillId="4" borderId="0" xfId="0" applyFill="1" applyBorder="1" applyAlignment="1">
      <alignment horizontal="left" vertical="top"/>
    </xf>
    <xf numFmtId="0" fontId="0" fillId="4"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center" vertical="top"/>
    </xf>
    <xf numFmtId="20" fontId="0" fillId="4" borderId="0" xfId="0" applyNumberFormat="1" applyFill="1" applyBorder="1" applyAlignment="1">
      <alignment horizontal="center" vertical="top"/>
    </xf>
    <xf numFmtId="20" fontId="0" fillId="0" borderId="0" xfId="0" applyNumberFormat="1" applyBorder="1" applyAlignment="1">
      <alignment horizontal="center" vertical="top"/>
    </xf>
    <xf numFmtId="0" fontId="0" fillId="0" borderId="0" xfId="0" applyBorder="1" applyAlignment="1">
      <alignment horizontal="left" vertical="top" wrapText="1"/>
    </xf>
    <xf numFmtId="0" fontId="3" fillId="3" borderId="3" xfId="0" applyFont="1" applyFill="1" applyBorder="1" applyAlignment="1">
      <alignment horizontal="left" vertical="top"/>
    </xf>
    <xf numFmtId="0" fontId="3" fillId="3" borderId="0" xfId="0" applyFont="1" applyFill="1" applyBorder="1" applyAlignment="1">
      <alignment horizontal="left" vertical="top"/>
    </xf>
    <xf numFmtId="0" fontId="3" fillId="3" borderId="0" xfId="0" applyFont="1" applyFill="1" applyBorder="1" applyAlignment="1">
      <alignment horizontal="center" vertical="top"/>
    </xf>
    <xf numFmtId="20" fontId="3" fillId="3" borderId="0" xfId="0" applyNumberFormat="1" applyFont="1" applyFill="1" applyBorder="1" applyAlignment="1">
      <alignment horizontal="center" vertical="top"/>
    </xf>
    <xf numFmtId="0" fontId="3" fillId="3" borderId="4" xfId="0" applyFont="1" applyFill="1" applyBorder="1" applyAlignment="1">
      <alignment horizontal="left" vertical="top"/>
    </xf>
    <xf numFmtId="0" fontId="0" fillId="4" borderId="4" xfId="0" applyFill="1" applyBorder="1" applyAlignment="1">
      <alignment horizontal="left" vertical="top" wrapText="1"/>
    </xf>
    <xf numFmtId="0" fontId="0" fillId="4" borderId="3" xfId="0" applyFill="1" applyBorder="1" applyAlignment="1">
      <alignment horizontal="center" vertical="top"/>
    </xf>
    <xf numFmtId="0" fontId="0" fillId="0" borderId="4" xfId="0" applyBorder="1" applyAlignment="1">
      <alignment horizontal="left" vertical="top"/>
    </xf>
    <xf numFmtId="0" fontId="0" fillId="0" borderId="0" xfId="0" applyFill="1" applyBorder="1" applyAlignment="1">
      <alignment horizontal="left" vertical="top" wrapText="1"/>
    </xf>
    <xf numFmtId="0" fontId="0" fillId="0" borderId="0" xfId="0" applyBorder="1" applyAlignment="1">
      <alignment horizontal="center" vertical="top"/>
    </xf>
    <xf numFmtId="0" fontId="0" fillId="0" borderId="0" xfId="0" applyBorder="1" applyAlignment="1">
      <alignment horizontal="left" vertical="top"/>
    </xf>
    <xf numFmtId="0" fontId="0" fillId="4" borderId="6" xfId="0" applyFill="1" applyBorder="1" applyAlignment="1">
      <alignment horizontal="center" vertical="top"/>
    </xf>
    <xf numFmtId="0" fontId="0" fillId="4" borderId="7" xfId="0" applyFill="1" applyBorder="1" applyAlignment="1">
      <alignment horizontal="left" vertical="top" wrapText="1"/>
    </xf>
    <xf numFmtId="0" fontId="0" fillId="4" borderId="7" xfId="0" applyFill="1" applyBorder="1" applyAlignment="1">
      <alignment horizontal="left" vertical="top"/>
    </xf>
    <xf numFmtId="20" fontId="0" fillId="4" borderId="7" xfId="0" applyNumberFormat="1" applyFill="1" applyBorder="1" applyAlignment="1">
      <alignment horizontal="center" vertical="top"/>
    </xf>
    <xf numFmtId="0" fontId="0" fillId="4" borderId="7" xfId="0" applyFill="1" applyBorder="1" applyAlignment="1">
      <alignment horizontal="center" vertical="top"/>
    </xf>
    <xf numFmtId="0" fontId="0" fillId="4" borderId="8" xfId="0" applyFill="1" applyBorder="1" applyAlignment="1">
      <alignment horizontal="left" vertical="top"/>
    </xf>
    <xf numFmtId="0" fontId="6" fillId="5" borderId="3" xfId="0" applyFont="1" applyFill="1" applyBorder="1" applyAlignment="1">
      <alignment horizontal="left" vertical="top"/>
    </xf>
    <xf numFmtId="0" fontId="6" fillId="5" borderId="4" xfId="0" applyFont="1" applyFill="1" applyBorder="1" applyAlignment="1">
      <alignment horizontal="left" vertical="top"/>
    </xf>
    <xf numFmtId="0" fontId="6" fillId="6" borderId="3" xfId="0" applyFont="1" applyFill="1" applyBorder="1" applyAlignment="1">
      <alignment horizontal="center" vertical="top"/>
    </xf>
    <xf numFmtId="0" fontId="6" fillId="6" borderId="4" xfId="0" applyFont="1" applyFill="1" applyBorder="1" applyAlignment="1">
      <alignment horizontal="left" vertical="top"/>
    </xf>
    <xf numFmtId="0" fontId="0" fillId="0" borderId="0" xfId="0" applyFill="1"/>
    <xf numFmtId="0" fontId="4" fillId="0" borderId="0" xfId="0" applyFont="1" applyFill="1" applyAlignment="1">
      <alignment horizontal="left" vertical="top"/>
    </xf>
    <xf numFmtId="0" fontId="0" fillId="0" borderId="0" xfId="0" applyFill="1" applyAlignment="1">
      <alignment horizontal="left" vertical="top"/>
    </xf>
    <xf numFmtId="0" fontId="3" fillId="0" borderId="0" xfId="0" applyFont="1" applyFill="1" applyAlignment="1">
      <alignment horizontal="left" vertical="top"/>
    </xf>
    <xf numFmtId="0" fontId="0" fillId="0" borderId="4" xfId="0" applyBorder="1" applyAlignment="1">
      <alignment horizontal="left" vertical="top" wrapText="1"/>
    </xf>
    <xf numFmtId="0" fontId="6" fillId="6" borderId="0" xfId="0" applyFont="1" applyFill="1" applyBorder="1" applyAlignment="1">
      <alignment horizontal="left" vertical="top" wrapText="1"/>
    </xf>
    <xf numFmtId="0" fontId="6" fillId="6" borderId="0" xfId="0" applyFont="1" applyFill="1" applyBorder="1" applyAlignment="1">
      <alignment horizontal="center" vertical="top"/>
    </xf>
    <xf numFmtId="20" fontId="6" fillId="6" borderId="0" xfId="0" applyNumberFormat="1" applyFont="1" applyFill="1" applyBorder="1" applyAlignment="1">
      <alignment horizontal="center" vertical="top"/>
    </xf>
    <xf numFmtId="0" fontId="6" fillId="5" borderId="0" xfId="0" applyFont="1" applyFill="1" applyBorder="1" applyAlignment="1">
      <alignment horizontal="left" vertical="top"/>
    </xf>
    <xf numFmtId="0" fontId="6" fillId="5" borderId="0" xfId="0" applyFont="1" applyFill="1" applyBorder="1" applyAlignment="1">
      <alignment horizontal="center" vertical="top"/>
    </xf>
    <xf numFmtId="0" fontId="7" fillId="0" borderId="0" xfId="0" applyFont="1" applyBorder="1" applyAlignment="1">
      <alignment horizontal="left" vertical="top" wrapText="1"/>
    </xf>
    <xf numFmtId="0" fontId="7" fillId="0" borderId="0" xfId="0" applyFont="1" applyBorder="1" applyAlignment="1">
      <alignment horizontal="center" vertical="top"/>
    </xf>
    <xf numFmtId="20" fontId="7" fillId="0" borderId="0" xfId="0" applyNumberFormat="1" applyFont="1" applyBorder="1" applyAlignment="1">
      <alignment horizontal="center" vertical="top"/>
    </xf>
    <xf numFmtId="0" fontId="7" fillId="0" borderId="0" xfId="0" applyFont="1"/>
    <xf numFmtId="0" fontId="14" fillId="3" borderId="0" xfId="0" applyFont="1" applyFill="1" applyBorder="1" applyAlignment="1">
      <alignment horizontal="left" vertical="top"/>
    </xf>
    <xf numFmtId="0" fontId="13" fillId="3" borderId="0" xfId="0" applyFont="1" applyFill="1" applyBorder="1" applyAlignment="1">
      <alignment horizontal="left" vertical="top"/>
    </xf>
    <xf numFmtId="0" fontId="14" fillId="2" borderId="0" xfId="0" applyFont="1" applyFill="1" applyBorder="1" applyAlignment="1">
      <alignment horizontal="left" vertical="top"/>
    </xf>
    <xf numFmtId="0" fontId="13" fillId="0" borderId="0" xfId="0" applyFont="1" applyBorder="1" applyAlignment="1">
      <alignment horizontal="left" vertical="top"/>
    </xf>
    <xf numFmtId="0" fontId="17" fillId="0" borderId="0" xfId="0" applyFont="1" applyBorder="1" applyAlignment="1">
      <alignment horizontal="left" vertical="top" wrapText="1"/>
    </xf>
    <xf numFmtId="0" fontId="17" fillId="4" borderId="4" xfId="0" applyFont="1" applyFill="1" applyBorder="1" applyAlignment="1">
      <alignment horizontal="left" vertical="top"/>
    </xf>
    <xf numFmtId="0" fontId="18" fillId="0" borderId="0" xfId="0" applyFont="1" applyAlignment="1">
      <alignment horizontal="left" vertical="top"/>
    </xf>
    <xf numFmtId="0" fontId="7" fillId="9" borderId="3" xfId="0" applyFont="1" applyFill="1" applyBorder="1" applyAlignment="1">
      <alignment horizontal="center" vertical="top"/>
    </xf>
    <xf numFmtId="0" fontId="7" fillId="9" borderId="0" xfId="0" applyFont="1" applyFill="1" applyAlignment="1">
      <alignment horizontal="left" vertical="top"/>
    </xf>
    <xf numFmtId="0" fontId="19" fillId="9" borderId="4" xfId="0" applyFont="1" applyFill="1" applyBorder="1" applyAlignment="1">
      <alignment horizontal="left" vertical="top"/>
    </xf>
    <xf numFmtId="20" fontId="13" fillId="0" borderId="0" xfId="0" applyNumberFormat="1" applyFont="1" applyBorder="1" applyAlignment="1">
      <alignment horizontal="left" vertical="top"/>
    </xf>
    <xf numFmtId="0" fontId="1" fillId="0" borderId="0" xfId="666" applyBorder="1" applyAlignment="1">
      <alignment horizontal="left" vertical="top" wrapText="1"/>
    </xf>
    <xf numFmtId="0" fontId="0" fillId="0" borderId="0" xfId="0" applyFill="1" applyBorder="1" applyAlignment="1">
      <alignment horizontal="center" vertical="top"/>
    </xf>
    <xf numFmtId="20" fontId="0" fillId="0" borderId="0" xfId="0" applyNumberFormat="1" applyFill="1" applyBorder="1" applyAlignment="1">
      <alignment horizontal="center" vertical="top"/>
    </xf>
    <xf numFmtId="0" fontId="0" fillId="0" borderId="4" xfId="0" applyFill="1" applyBorder="1" applyAlignment="1">
      <alignment horizontal="left" vertical="top" wrapText="1"/>
    </xf>
    <xf numFmtId="0" fontId="0" fillId="0" borderId="0" xfId="0" applyFont="1" applyFill="1" applyBorder="1" applyAlignment="1">
      <alignment horizontal="left" vertical="top" wrapText="1"/>
    </xf>
    <xf numFmtId="0" fontId="21" fillId="4" borderId="3" xfId="0" applyFont="1" applyFill="1" applyBorder="1" applyAlignment="1">
      <alignment horizontal="center" vertical="top"/>
    </xf>
    <xf numFmtId="0" fontId="21" fillId="0" borderId="0" xfId="0" applyFont="1" applyBorder="1" applyAlignment="1">
      <alignment horizontal="left" vertical="top" wrapText="1"/>
    </xf>
    <xf numFmtId="0" fontId="21" fillId="0" borderId="0" xfId="0" applyFont="1" applyBorder="1" applyAlignment="1">
      <alignment horizontal="center" vertical="top"/>
    </xf>
    <xf numFmtId="20" fontId="21" fillId="0" borderId="0" xfId="0" applyNumberFormat="1" applyFont="1" applyBorder="1" applyAlignment="1">
      <alignment horizontal="center" vertical="top"/>
    </xf>
    <xf numFmtId="0" fontId="21" fillId="0" borderId="4" xfId="0" applyFont="1" applyBorder="1" applyAlignment="1">
      <alignment horizontal="left" vertical="top"/>
    </xf>
    <xf numFmtId="0" fontId="21" fillId="0" borderId="0" xfId="0" applyFont="1"/>
    <xf numFmtId="0" fontId="21" fillId="0" borderId="0" xfId="0" applyFont="1" applyAlignment="1">
      <alignment horizontal="left" vertical="top"/>
    </xf>
    <xf numFmtId="0" fontId="21" fillId="0" borderId="0" xfId="0" applyFont="1" applyFill="1" applyBorder="1" applyAlignment="1">
      <alignment horizontal="left" vertical="top" wrapText="1"/>
    </xf>
    <xf numFmtId="0" fontId="20" fillId="0" borderId="3" xfId="0" applyFont="1" applyBorder="1" applyAlignment="1">
      <alignment horizontal="center" vertical="center" wrapText="1"/>
    </xf>
    <xf numFmtId="0" fontId="0" fillId="0" borderId="0" xfId="0" applyFill="1" applyBorder="1" applyAlignment="1">
      <alignment horizontal="left" vertical="top"/>
    </xf>
    <xf numFmtId="0" fontId="17" fillId="0" borderId="4" xfId="0" applyFont="1" applyFill="1" applyBorder="1" applyAlignment="1">
      <alignment horizontal="left" vertical="top"/>
    </xf>
    <xf numFmtId="0" fontId="21" fillId="0" borderId="0" xfId="0" applyFont="1" applyAlignment="1">
      <alignment vertical="top"/>
    </xf>
    <xf numFmtId="0" fontId="0" fillId="0" borderId="4" xfId="0" applyFill="1" applyBorder="1" applyAlignment="1">
      <alignment horizontal="left" vertical="top"/>
    </xf>
    <xf numFmtId="0" fontId="21" fillId="0" borderId="0" xfId="0" applyFont="1" applyFill="1" applyBorder="1" applyAlignment="1">
      <alignment horizontal="center" vertical="top"/>
    </xf>
    <xf numFmtId="0" fontId="22"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7" fillId="0" borderId="0" xfId="0" applyFont="1" applyFill="1" applyBorder="1" applyAlignment="1">
      <alignment horizontal="center" vertical="top"/>
    </xf>
    <xf numFmtId="0" fontId="17" fillId="0" borderId="0" xfId="0" applyFont="1" applyBorder="1" applyAlignment="1">
      <alignment horizontal="left" vertical="top"/>
    </xf>
    <xf numFmtId="0" fontId="19" fillId="0" borderId="0" xfId="0" applyFont="1" applyAlignment="1">
      <alignment horizontal="left" vertical="top"/>
    </xf>
    <xf numFmtId="20" fontId="13" fillId="0" borderId="0" xfId="0" applyNumberFormat="1" applyFont="1" applyBorder="1" applyAlignment="1">
      <alignment horizontal="left" vertical="top" wrapText="1"/>
    </xf>
    <xf numFmtId="0" fontId="17" fillId="0" borderId="0" xfId="0" applyFont="1" applyAlignment="1">
      <alignment horizontal="left" vertical="top" wrapText="1"/>
    </xf>
    <xf numFmtId="20" fontId="23" fillId="0" borderId="0" xfId="0" applyNumberFormat="1" applyFont="1" applyBorder="1" applyAlignment="1">
      <alignment horizontal="left" vertical="top" wrapText="1"/>
    </xf>
    <xf numFmtId="0" fontId="7" fillId="9" borderId="0" xfId="0" applyFont="1" applyFill="1" applyBorder="1" applyAlignment="1">
      <alignment horizontal="left" vertical="top"/>
    </xf>
    <xf numFmtId="0" fontId="7" fillId="9" borderId="0" xfId="0" applyFont="1" applyFill="1" applyBorder="1" applyAlignment="1">
      <alignment horizontal="left" vertical="top" wrapText="1"/>
    </xf>
    <xf numFmtId="0" fontId="7" fillId="9" borderId="0" xfId="0" applyFont="1" applyFill="1" applyBorder="1" applyAlignment="1">
      <alignment horizontal="center" vertical="top"/>
    </xf>
    <xf numFmtId="20" fontId="7" fillId="9" borderId="0" xfId="0" applyNumberFormat="1" applyFont="1" applyFill="1" applyBorder="1" applyAlignment="1">
      <alignment horizontal="center" vertical="top"/>
    </xf>
    <xf numFmtId="0" fontId="17" fillId="4" borderId="8" xfId="0" applyFont="1" applyFill="1" applyBorder="1" applyAlignment="1">
      <alignment horizontal="left" vertical="top"/>
    </xf>
    <xf numFmtId="0" fontId="0" fillId="0" borderId="0" xfId="0" applyAlignment="1">
      <alignment vertical="center" wrapText="1"/>
    </xf>
    <xf numFmtId="0" fontId="10" fillId="8" borderId="1" xfId="0" applyFont="1" applyFill="1" applyBorder="1" applyAlignment="1">
      <alignment horizontal="center" vertical="top" wrapText="1"/>
    </xf>
    <xf numFmtId="0" fontId="10" fillId="8" borderId="5" xfId="0" applyFont="1" applyFill="1" applyBorder="1" applyAlignment="1">
      <alignment horizontal="center" vertical="top"/>
    </xf>
    <xf numFmtId="0" fontId="10" fillId="8" borderId="2" xfId="0" applyFont="1" applyFill="1" applyBorder="1" applyAlignment="1">
      <alignment horizontal="center" vertical="top"/>
    </xf>
    <xf numFmtId="0" fontId="9" fillId="7" borderId="9" xfId="0" applyFont="1" applyFill="1" applyBorder="1" applyAlignment="1">
      <alignment vertical="top" wrapText="1"/>
    </xf>
    <xf numFmtId="0" fontId="8" fillId="7" borderId="10" xfId="0" applyFont="1" applyFill="1" applyBorder="1" applyAlignment="1">
      <alignment vertical="top" wrapText="1"/>
    </xf>
    <xf numFmtId="0" fontId="8" fillId="7" borderId="11" xfId="0" applyFont="1" applyFill="1" applyBorder="1" applyAlignment="1">
      <alignment vertical="top" wrapText="1"/>
    </xf>
    <xf numFmtId="0" fontId="8" fillId="7" borderId="9" xfId="0" applyFont="1" applyFill="1" applyBorder="1" applyAlignment="1">
      <alignment vertical="top" wrapText="1"/>
    </xf>
    <xf numFmtId="0" fontId="9" fillId="7" borderId="12" xfId="0" applyFont="1" applyFill="1" applyBorder="1" applyAlignment="1">
      <alignment vertical="top" wrapText="1"/>
    </xf>
    <xf numFmtId="0" fontId="8" fillId="7" borderId="13" xfId="0" applyFont="1" applyFill="1" applyBorder="1" applyAlignment="1">
      <alignment vertical="top" wrapText="1"/>
    </xf>
    <xf numFmtId="0" fontId="8" fillId="7" borderId="14" xfId="0" applyFont="1" applyFill="1" applyBorder="1" applyAlignment="1">
      <alignment vertical="top" wrapText="1"/>
    </xf>
    <xf numFmtId="0" fontId="8" fillId="7" borderId="3" xfId="0" applyFont="1" applyFill="1" applyBorder="1" applyAlignment="1">
      <alignment vertical="top" wrapText="1"/>
    </xf>
    <xf numFmtId="0" fontId="8" fillId="7" borderId="0" xfId="0" applyFont="1" applyFill="1" applyBorder="1" applyAlignment="1">
      <alignment vertical="top" wrapText="1"/>
    </xf>
    <xf numFmtId="0" fontId="8" fillId="7" borderId="4" xfId="0" applyFont="1" applyFill="1" applyBorder="1" applyAlignment="1">
      <alignment vertical="top" wrapText="1"/>
    </xf>
    <xf numFmtId="0" fontId="25" fillId="0" borderId="0" xfId="666" applyFont="1" applyAlignment="1">
      <alignment horizontal="left" vertical="top" wrapText="1"/>
    </xf>
  </cellXfs>
  <cellStyles count="67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8" builtinId="9" hidden="1"/>
    <cellStyle name="Followed Hyperlink" xfId="669" builtinId="9" hidden="1"/>
    <cellStyle name="Followed Hyperlink" xfId="67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cellStyle name="Normal" xfId="0" builtinId="0"/>
  </cellStyles>
  <dxfs count="6">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
      <font>
        <color rgb="FF9C0006"/>
      </font>
      <fill>
        <patternFill patternType="solid">
          <fgColor indexed="64"/>
          <bgColor theme="0" tint="-0.1499984740745262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83185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82931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8" name="Picture 7"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9" name="Picture 8"/>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10" name="Picture 9"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11" name="Picture 1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2" name="Picture 1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3" name="Picture 1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711200</xdr:colOff>
      <xdr:row>0</xdr:row>
      <xdr:rowOff>101600</xdr:rowOff>
    </xdr:from>
    <xdr:to>
      <xdr:col>6</xdr:col>
      <xdr:colOff>1811655</xdr:colOff>
      <xdr:row>0</xdr:row>
      <xdr:rowOff>652145</xdr:rowOff>
    </xdr:to>
    <xdr:pic>
      <xdr:nvPicPr>
        <xdr:cNvPr id="2" name="Picture 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 name="Picture 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4" name="Picture 3"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5" name="Picture 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6" name="Picture 5"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7" name="Picture 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8" name="Picture 7"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9" name="Picture 8"/>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10" name="Picture 9"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11" name="Picture 1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2" name="Picture 1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3" name="Picture 1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4" name="Picture 13"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5" name="Picture 1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16" name="Picture 15"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17" name="Picture 1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18" name="Picture 17"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19" name="Picture 18"/>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20" name="Picture 19"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21" name="Picture 2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22" name="Picture 21"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23" name="Picture 22"/>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24" name="Picture 23"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25" name="Picture 24"/>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26" name="Picture 25"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27" name="Picture 26"/>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twoCellAnchor editAs="oneCell">
    <xdr:from>
      <xdr:col>6</xdr:col>
      <xdr:colOff>736600</xdr:colOff>
      <xdr:row>0</xdr:row>
      <xdr:rowOff>88900</xdr:rowOff>
    </xdr:from>
    <xdr:to>
      <xdr:col>6</xdr:col>
      <xdr:colOff>1837055</xdr:colOff>
      <xdr:row>0</xdr:row>
      <xdr:rowOff>639445</xdr:rowOff>
    </xdr:to>
    <xdr:pic>
      <xdr:nvPicPr>
        <xdr:cNvPr id="28" name="Picture 27"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74000" y="88900"/>
          <a:ext cx="1100455" cy="550545"/>
        </a:xfrm>
        <a:prstGeom prst="rect">
          <a:avLst/>
        </a:prstGeom>
        <a:noFill/>
        <a:ln>
          <a:noFill/>
        </a:ln>
      </xdr:spPr>
    </xdr:pic>
    <xdr:clientData/>
  </xdr:twoCellAnchor>
  <xdr:twoCellAnchor editAs="oneCell">
    <xdr:from>
      <xdr:col>0</xdr:col>
      <xdr:colOff>342900</xdr:colOff>
      <xdr:row>0</xdr:row>
      <xdr:rowOff>127000</xdr:rowOff>
    </xdr:from>
    <xdr:to>
      <xdr:col>1</xdr:col>
      <xdr:colOff>910598</xdr:colOff>
      <xdr:row>0</xdr:row>
      <xdr:rowOff>594999</xdr:rowOff>
    </xdr:to>
    <xdr:pic>
      <xdr:nvPicPr>
        <xdr:cNvPr id="29" name="Picture 28"/>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42900" y="127000"/>
          <a:ext cx="935998" cy="467999"/>
        </a:xfrm>
        <a:prstGeom prst="rect">
          <a:avLst/>
        </a:prstGeom>
      </xdr:spPr>
    </xdr:pic>
    <xdr:clientData/>
  </xdr:twoCellAnchor>
  <xdr:twoCellAnchor editAs="oneCell">
    <xdr:from>
      <xdr:col>6</xdr:col>
      <xdr:colOff>711200</xdr:colOff>
      <xdr:row>0</xdr:row>
      <xdr:rowOff>101600</xdr:rowOff>
    </xdr:from>
    <xdr:to>
      <xdr:col>6</xdr:col>
      <xdr:colOff>1811655</xdr:colOff>
      <xdr:row>0</xdr:row>
      <xdr:rowOff>652145</xdr:rowOff>
    </xdr:to>
    <xdr:pic>
      <xdr:nvPicPr>
        <xdr:cNvPr id="30" name="Picture 29" descr="ceos_logo"/>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848600" y="101600"/>
          <a:ext cx="1100455" cy="550545"/>
        </a:xfrm>
        <a:prstGeom prst="rect">
          <a:avLst/>
        </a:prstGeom>
        <a:noFill/>
        <a:ln>
          <a:noFill/>
        </a:ln>
      </xdr:spPr>
    </xdr:pic>
    <xdr:clientData/>
  </xdr:twoCellAnchor>
  <xdr:twoCellAnchor editAs="oneCell">
    <xdr:from>
      <xdr:col>0</xdr:col>
      <xdr:colOff>330200</xdr:colOff>
      <xdr:row>0</xdr:row>
      <xdr:rowOff>152401</xdr:rowOff>
    </xdr:from>
    <xdr:to>
      <xdr:col>1</xdr:col>
      <xdr:colOff>897898</xdr:colOff>
      <xdr:row>0</xdr:row>
      <xdr:rowOff>620400</xdr:rowOff>
    </xdr:to>
    <xdr:pic>
      <xdr:nvPicPr>
        <xdr:cNvPr id="31" name="Picture 3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30200" y="152401"/>
          <a:ext cx="935998" cy="467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www.ristorantearaanua.it/contatti/" TargetMode="External"/><Relationship Id="rId2" Type="http://schemas.openxmlformats.org/officeDocument/2006/relationships/hyperlink" Target="http://ceos.org/document_management/Ad_Hoc_Teams/SDCG_for_GFOI/Meetings/SDCG-12/LSI-VC-4%20%3A%20SDCG-12%20%3A%20GEOGLAM%20Trial%20Joint%20Meetings%20ID%20and%20Transfers.pdf" TargetMode="External"/><Relationship Id="rId3"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hyperlink" Target="http://ceos.org/document_management/Ad_Hoc_Teams/SDCG_for_GFOI/Meetings/SDCG-12/LSI-VC-4%20%3A%20SDCG-12%20%3A%20GEOGLAM%20Trial%20Joint%20Meetings%20ID%20and%20Transfers.pdf"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3"/>
  <sheetViews>
    <sheetView tabSelected="1" zoomScale="98" workbookViewId="0"/>
  </sheetViews>
  <sheetFormatPr baseColWidth="10" defaultRowHeight="31" x14ac:dyDescent="0.2"/>
  <cols>
    <col min="1" max="1" width="42.6640625" style="51" customWidth="1"/>
    <col min="2" max="2" width="96.33203125" style="52" bestFit="1" customWidth="1"/>
    <col min="3" max="16384" width="10.83203125" style="52"/>
  </cols>
  <sheetData>
    <row r="1" spans="1:2" s="50" customFormat="1" x14ac:dyDescent="0.2">
      <c r="A1" s="49" t="s">
        <v>15</v>
      </c>
    </row>
    <row r="2" spans="1:2" x14ac:dyDescent="0.2">
      <c r="A2" s="51" t="s">
        <v>36</v>
      </c>
      <c r="B2" s="52" t="s">
        <v>98</v>
      </c>
    </row>
    <row r="3" spans="1:2" x14ac:dyDescent="0.2">
      <c r="B3" s="52" t="s">
        <v>99</v>
      </c>
    </row>
    <row r="4" spans="1:2" x14ac:dyDescent="0.2">
      <c r="A4" s="51" t="s">
        <v>37</v>
      </c>
      <c r="B4" s="52" t="s">
        <v>38</v>
      </c>
    </row>
    <row r="5" spans="1:2" x14ac:dyDescent="0.2">
      <c r="B5" s="52" t="s">
        <v>39</v>
      </c>
    </row>
    <row r="6" spans="1:2" x14ac:dyDescent="0.2">
      <c r="A6" s="51" t="s">
        <v>40</v>
      </c>
      <c r="B6" s="52" t="s">
        <v>41</v>
      </c>
    </row>
    <row r="7" spans="1:2" x14ac:dyDescent="0.2">
      <c r="B7" s="52" t="s">
        <v>39</v>
      </c>
    </row>
    <row r="8" spans="1:2" x14ac:dyDescent="0.2">
      <c r="A8" s="51" t="s">
        <v>42</v>
      </c>
      <c r="B8" s="52" t="s">
        <v>38</v>
      </c>
    </row>
    <row r="9" spans="1:2" x14ac:dyDescent="0.2">
      <c r="B9" s="52" t="s">
        <v>43</v>
      </c>
    </row>
    <row r="10" spans="1:2" x14ac:dyDescent="0.2">
      <c r="A10" s="51" t="s">
        <v>44</v>
      </c>
      <c r="B10" s="52" t="s">
        <v>41</v>
      </c>
    </row>
    <row r="11" spans="1:2" x14ac:dyDescent="0.2">
      <c r="B11" s="52" t="s">
        <v>45</v>
      </c>
    </row>
    <row r="13" spans="1:2" s="50" customFormat="1" x14ac:dyDescent="0.2">
      <c r="A13" s="49" t="s">
        <v>16</v>
      </c>
    </row>
    <row r="14" spans="1:2" x14ac:dyDescent="0.2">
      <c r="A14" s="51" t="s">
        <v>111</v>
      </c>
      <c r="B14" s="86" t="s">
        <v>114</v>
      </c>
    </row>
    <row r="15" spans="1:2" ht="186" x14ac:dyDescent="0.2">
      <c r="A15" s="51" t="s">
        <v>111</v>
      </c>
      <c r="B15" s="84" t="s">
        <v>134</v>
      </c>
    </row>
    <row r="16" spans="1:2" ht="62" x14ac:dyDescent="0.2">
      <c r="A16" s="51" t="s">
        <v>112</v>
      </c>
      <c r="B16" s="84" t="s">
        <v>115</v>
      </c>
    </row>
    <row r="17" spans="1:2" x14ac:dyDescent="0.2">
      <c r="A17" s="51" t="s">
        <v>46</v>
      </c>
      <c r="B17" s="59" t="s">
        <v>61</v>
      </c>
    </row>
    <row r="19" spans="1:2" s="50" customFormat="1" x14ac:dyDescent="0.2">
      <c r="A19" s="49" t="s">
        <v>127</v>
      </c>
    </row>
    <row r="20" spans="1:2" ht="409" customHeight="1" x14ac:dyDescent="0.2">
      <c r="A20" s="51" t="s">
        <v>130</v>
      </c>
      <c r="B20" s="92" t="s">
        <v>129</v>
      </c>
    </row>
    <row r="22" spans="1:2" s="50" customFormat="1" x14ac:dyDescent="0.2">
      <c r="A22" s="49" t="s">
        <v>128</v>
      </c>
    </row>
    <row r="23" spans="1:2" ht="409" customHeight="1" x14ac:dyDescent="0.2">
      <c r="A23" s="51" t="s">
        <v>132</v>
      </c>
      <c r="B23" s="92" t="s">
        <v>131</v>
      </c>
    </row>
  </sheetData>
  <phoneticPr fontId="5" type="noConversion"/>
  <pageMargins left="0.7" right="0.7" top="0.75" bottom="0.75" header="0.3" footer="0.3"/>
  <pageSetup paperSize="9" scale="44"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23"/>
  <sheetViews>
    <sheetView zoomScale="160" zoomScaleNormal="160" zoomScalePageLayoutView="160" workbookViewId="0">
      <selection sqref="A1:G1"/>
    </sheetView>
  </sheetViews>
  <sheetFormatPr baseColWidth="10" defaultRowHeight="16" x14ac:dyDescent="0.2"/>
  <cols>
    <col min="1" max="1" width="4.83203125" style="3" customWidth="1"/>
    <col min="2" max="2" width="45.83203125" style="4" customWidth="1"/>
    <col min="3" max="3" width="21" style="4" customWidth="1"/>
    <col min="4" max="4" width="8.33203125" style="5" customWidth="1"/>
    <col min="5" max="5" width="6.83203125" style="6" customWidth="1"/>
    <col min="6" max="6" width="6.83203125" style="5" customWidth="1"/>
    <col min="7" max="7" width="26.83203125" style="3" customWidth="1"/>
    <col min="8" max="8" width="21.6640625" customWidth="1"/>
    <col min="20" max="21" width="10.83203125" style="35"/>
    <col min="22" max="702" width="10.83203125" style="37"/>
    <col min="703" max="16384" width="10.83203125" style="3"/>
  </cols>
  <sheetData>
    <row r="1" spans="1:702" s="1" customFormat="1" ht="148" customHeight="1" x14ac:dyDescent="0.2">
      <c r="A1" s="93" t="s">
        <v>138</v>
      </c>
      <c r="B1" s="94"/>
      <c r="C1" s="94"/>
      <c r="D1" s="94"/>
      <c r="E1" s="94"/>
      <c r="F1" s="94"/>
      <c r="G1" s="95"/>
      <c r="H1"/>
      <c r="I1"/>
      <c r="J1"/>
      <c r="K1"/>
      <c r="L1"/>
      <c r="M1"/>
      <c r="N1"/>
      <c r="O1"/>
      <c r="P1"/>
      <c r="Q1"/>
      <c r="R1"/>
      <c r="S1"/>
      <c r="T1" s="35"/>
      <c r="U1" s="35"/>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row>
    <row r="2" spans="1:702" s="8" customFormat="1" x14ac:dyDescent="0.2">
      <c r="A2" s="20"/>
      <c r="B2" s="9" t="s">
        <v>88</v>
      </c>
      <c r="C2" s="9"/>
      <c r="D2" s="10">
        <v>30</v>
      </c>
      <c r="E2" s="11">
        <v>0.54166666666666663</v>
      </c>
      <c r="F2" s="11">
        <f>E2+ TIME(0,D2,0)</f>
        <v>0.5625</v>
      </c>
      <c r="G2" s="1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153" customHeight="1" x14ac:dyDescent="0.2">
      <c r="A3" s="96" t="s">
        <v>100</v>
      </c>
      <c r="B3" s="97"/>
      <c r="C3" s="97"/>
      <c r="D3" s="97"/>
      <c r="E3" s="97"/>
      <c r="F3" s="97"/>
      <c r="G3" s="98"/>
      <c r="H3"/>
      <c r="I3"/>
      <c r="J3"/>
      <c r="K3"/>
      <c r="L3"/>
      <c r="M3"/>
      <c r="N3"/>
      <c r="O3"/>
      <c r="P3"/>
      <c r="Q3"/>
      <c r="R3"/>
      <c r="S3"/>
      <c r="T3" s="35"/>
      <c r="U3" s="35"/>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row>
    <row r="4" spans="1:702" s="2" customFormat="1" x14ac:dyDescent="0.2">
      <c r="A4" s="14" t="s">
        <v>133</v>
      </c>
      <c r="B4" s="15"/>
      <c r="C4" s="15" t="s">
        <v>14</v>
      </c>
      <c r="D4" s="16"/>
      <c r="E4" s="17"/>
      <c r="F4" s="16"/>
      <c r="G4" s="18"/>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702" s="2" customFormat="1" ht="42" customHeight="1" x14ac:dyDescent="0.2">
      <c r="A5" s="99" t="s">
        <v>135</v>
      </c>
      <c r="B5" s="97"/>
      <c r="C5" s="97"/>
      <c r="D5" s="97"/>
      <c r="E5" s="97"/>
      <c r="F5" s="97"/>
      <c r="G5" s="98"/>
      <c r="H5"/>
      <c r="I5"/>
      <c r="J5"/>
      <c r="K5"/>
      <c r="L5"/>
      <c r="M5"/>
      <c r="N5"/>
      <c r="O5"/>
      <c r="P5"/>
      <c r="Q5"/>
      <c r="R5"/>
      <c r="S5"/>
      <c r="T5" s="35"/>
      <c r="U5" s="35"/>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row>
    <row r="6" spans="1:702" s="2" customFormat="1" x14ac:dyDescent="0.2">
      <c r="A6" s="33" t="s">
        <v>4</v>
      </c>
      <c r="B6" s="40" t="s">
        <v>0</v>
      </c>
      <c r="C6" s="40" t="s">
        <v>5</v>
      </c>
      <c r="D6" s="41" t="s">
        <v>3</v>
      </c>
      <c r="E6" s="42" t="s">
        <v>1</v>
      </c>
      <c r="F6" s="41" t="s">
        <v>2</v>
      </c>
      <c r="G6" s="34" t="s">
        <v>10</v>
      </c>
      <c r="H6"/>
      <c r="I6"/>
      <c r="J6"/>
      <c r="K6"/>
      <c r="L6"/>
      <c r="M6"/>
      <c r="N6"/>
      <c r="O6"/>
      <c r="P6"/>
      <c r="Q6"/>
      <c r="R6"/>
      <c r="S6"/>
      <c r="T6" s="35"/>
      <c r="U6" s="35"/>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row>
    <row r="7" spans="1:702" s="71" customFormat="1" ht="32" x14ac:dyDescent="0.2">
      <c r="A7" s="65">
        <v>1</v>
      </c>
      <c r="B7" s="66" t="s">
        <v>96</v>
      </c>
      <c r="C7" s="66" t="s">
        <v>19</v>
      </c>
      <c r="D7" s="67">
        <v>15</v>
      </c>
      <c r="E7" s="68">
        <f>F2</f>
        <v>0.5625</v>
      </c>
      <c r="F7" s="68">
        <f t="shared" ref="F7:F13" si="0">E7+ TIME(0,D7,0)</f>
        <v>0.57291666666666663</v>
      </c>
      <c r="G7" s="69"/>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row>
    <row r="8" spans="1:702" s="71" customFormat="1" ht="32" x14ac:dyDescent="0.2">
      <c r="A8" s="65">
        <f>A7+1</f>
        <v>2</v>
      </c>
      <c r="B8" s="66" t="s">
        <v>97</v>
      </c>
      <c r="C8" s="72" t="s">
        <v>91</v>
      </c>
      <c r="D8" s="67">
        <v>15</v>
      </c>
      <c r="E8" s="68">
        <f t="shared" ref="E8:E13" si="1">F7</f>
        <v>0.57291666666666663</v>
      </c>
      <c r="F8" s="68">
        <f t="shared" si="0"/>
        <v>0.58333333333333326</v>
      </c>
      <c r="G8" s="69"/>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row>
    <row r="9" spans="1:702" s="71" customFormat="1" x14ac:dyDescent="0.2">
      <c r="A9" s="65">
        <f>A8+1</f>
        <v>3</v>
      </c>
      <c r="B9" s="66" t="s">
        <v>95</v>
      </c>
      <c r="C9" s="70" t="s">
        <v>92</v>
      </c>
      <c r="D9" s="67">
        <v>20</v>
      </c>
      <c r="E9" s="68">
        <f t="shared" si="1"/>
        <v>0.58333333333333326</v>
      </c>
      <c r="F9" s="68">
        <f t="shared" si="0"/>
        <v>0.5972222222222221</v>
      </c>
      <c r="G9" s="69" t="s">
        <v>89</v>
      </c>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row>
    <row r="10" spans="1:702" s="71" customFormat="1" ht="32" customHeight="1" x14ac:dyDescent="0.2">
      <c r="A10" s="65">
        <v>4</v>
      </c>
      <c r="B10" s="66" t="s">
        <v>93</v>
      </c>
      <c r="C10" s="70" t="s">
        <v>94</v>
      </c>
      <c r="D10" s="67">
        <v>10</v>
      </c>
      <c r="E10" s="68">
        <f t="shared" si="1"/>
        <v>0.5972222222222221</v>
      </c>
      <c r="F10" s="68">
        <f>E10+ TIME(0,D10,0)</f>
        <v>0.60416666666666652</v>
      </c>
      <c r="G10" s="69"/>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row>
    <row r="11" spans="1:702" s="71" customFormat="1" ht="48" x14ac:dyDescent="0.2">
      <c r="A11" s="65">
        <v>5</v>
      </c>
      <c r="B11" s="66" t="s">
        <v>101</v>
      </c>
      <c r="C11" s="66" t="s">
        <v>71</v>
      </c>
      <c r="D11" s="67">
        <v>20</v>
      </c>
      <c r="E11" s="68">
        <f t="shared" si="1"/>
        <v>0.60416666666666652</v>
      </c>
      <c r="F11" s="68">
        <f>E11+ TIME(0,D11,0)</f>
        <v>0.61805555555555536</v>
      </c>
      <c r="G11" s="69"/>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row>
    <row r="12" spans="1:702" s="8" customFormat="1" x14ac:dyDescent="0.2">
      <c r="A12" s="20">
        <v>6</v>
      </c>
      <c r="B12" s="74" t="s">
        <v>102</v>
      </c>
      <c r="C12" s="22" t="s">
        <v>103</v>
      </c>
      <c r="D12" s="61">
        <v>20</v>
      </c>
      <c r="E12" s="62">
        <f t="shared" si="1"/>
        <v>0.61805555555555536</v>
      </c>
      <c r="F12" s="62">
        <f t="shared" si="0"/>
        <v>0.6319444444444442</v>
      </c>
      <c r="G12" s="75"/>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row>
    <row r="13" spans="1:702" s="71" customFormat="1" ht="32" x14ac:dyDescent="0.2">
      <c r="A13" s="65">
        <f>A12+1</f>
        <v>7</v>
      </c>
      <c r="B13" s="66" t="s">
        <v>104</v>
      </c>
      <c r="C13" s="76" t="s">
        <v>8</v>
      </c>
      <c r="D13" s="67">
        <v>20</v>
      </c>
      <c r="E13" s="68">
        <f t="shared" si="1"/>
        <v>0.6319444444444442</v>
      </c>
      <c r="F13" s="68">
        <f t="shared" si="0"/>
        <v>0.64583333333333304</v>
      </c>
      <c r="G13" s="69"/>
      <c r="H13" s="73"/>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row>
    <row r="14" spans="1:702" s="8" customFormat="1" x14ac:dyDescent="0.2">
      <c r="A14" s="20"/>
      <c r="B14" s="7" t="s">
        <v>6</v>
      </c>
      <c r="C14" s="9"/>
      <c r="D14" s="10">
        <v>15</v>
      </c>
      <c r="E14" s="11">
        <f t="shared" ref="E14:E15" si="2">F13</f>
        <v>0.64583333333333304</v>
      </c>
      <c r="F14" s="11">
        <f>E14+ TIME(0,D14,0)</f>
        <v>0.65624999999999967</v>
      </c>
      <c r="G14" s="19"/>
      <c r="H14" s="7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row>
    <row r="15" spans="1:702" x14ac:dyDescent="0.2">
      <c r="A15" s="20">
        <f>A13+1</f>
        <v>8</v>
      </c>
      <c r="B15" s="22" t="s">
        <v>105</v>
      </c>
      <c r="C15" s="22" t="s">
        <v>19</v>
      </c>
      <c r="D15" s="61">
        <v>10</v>
      </c>
      <c r="E15" s="62">
        <f t="shared" si="2"/>
        <v>0.65624999999999967</v>
      </c>
      <c r="F15" s="62">
        <f>E15+ TIME(0,D15,0)</f>
        <v>0.66319444444444409</v>
      </c>
      <c r="G15" s="77"/>
      <c r="H15" s="73"/>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row>
    <row r="16" spans="1:702" s="8" customFormat="1" ht="32" x14ac:dyDescent="0.2">
      <c r="A16" s="65">
        <v>9</v>
      </c>
      <c r="B16" s="72" t="s">
        <v>106</v>
      </c>
      <c r="C16" s="72" t="s">
        <v>8</v>
      </c>
      <c r="D16" s="78">
        <v>30</v>
      </c>
      <c r="E16" s="68">
        <f>F15</f>
        <v>0.66319444444444409</v>
      </c>
      <c r="F16" s="68">
        <f>E16+ TIME(0,D16,0)</f>
        <v>0.68402777777777746</v>
      </c>
      <c r="G16" s="69"/>
      <c r="H16" s="73"/>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row>
    <row r="17" spans="1:702" x14ac:dyDescent="0.2">
      <c r="A17" s="20"/>
      <c r="B17" s="79" t="s">
        <v>107</v>
      </c>
      <c r="C17" s="22"/>
      <c r="D17" s="61"/>
      <c r="E17" s="62"/>
      <c r="F17" s="62"/>
      <c r="G17" s="63"/>
      <c r="H17" s="73"/>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row>
    <row r="18" spans="1:702" s="8" customFormat="1" x14ac:dyDescent="0.2">
      <c r="A18" s="20">
        <v>10</v>
      </c>
      <c r="B18" s="22" t="s">
        <v>58</v>
      </c>
      <c r="C18" s="22" t="s">
        <v>22</v>
      </c>
      <c r="D18" s="61">
        <v>10</v>
      </c>
      <c r="E18" s="47">
        <f>F16</f>
        <v>0.68402777777777746</v>
      </c>
      <c r="F18" s="12">
        <f>E18+ TIME(0,D18,0)</f>
        <v>0.69097222222222188</v>
      </c>
      <c r="G18" s="21"/>
      <c r="H18" s="7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row>
    <row r="19" spans="1:702" ht="32" x14ac:dyDescent="0.2">
      <c r="A19" s="20">
        <v>11</v>
      </c>
      <c r="B19" s="80" t="s">
        <v>47</v>
      </c>
      <c r="C19" s="22" t="s">
        <v>8</v>
      </c>
      <c r="D19" s="81">
        <v>25</v>
      </c>
      <c r="E19" s="47">
        <f>F18</f>
        <v>0.69097222222222188</v>
      </c>
      <c r="F19" s="12">
        <f>E19+ TIME(0,D19,0)</f>
        <v>0.70833333333333304</v>
      </c>
      <c r="G19" s="21"/>
      <c r="H19" s="73"/>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row>
    <row r="20" spans="1:702" s="8" customFormat="1" ht="17" thickBot="1" x14ac:dyDescent="0.25">
      <c r="A20" s="25"/>
      <c r="B20" s="26" t="s">
        <v>9</v>
      </c>
      <c r="C20" s="26"/>
      <c r="D20" s="27"/>
      <c r="E20" s="28">
        <f t="shared" ref="E20" si="3">F19</f>
        <v>0.70833333333333304</v>
      </c>
      <c r="F20" s="29"/>
      <c r="G20" s="30"/>
      <c r="H20"/>
      <c r="I20"/>
      <c r="J20" s="48"/>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2" spans="1:702" x14ac:dyDescent="0.2">
      <c r="B22" s="82" t="s">
        <v>113</v>
      </c>
      <c r="C22" s="13"/>
      <c r="D22" s="23"/>
      <c r="E22" s="12"/>
    </row>
    <row r="23" spans="1:702" x14ac:dyDescent="0.2">
      <c r="B23" s="53"/>
      <c r="C23" s="13"/>
      <c r="D23" s="23"/>
      <c r="E23" s="23"/>
    </row>
  </sheetData>
  <mergeCells count="3">
    <mergeCell ref="A1:G1"/>
    <mergeCell ref="A3:G3"/>
    <mergeCell ref="A5:G5"/>
  </mergeCells>
  <phoneticPr fontId="5" type="noConversion"/>
  <conditionalFormatting sqref="CX4:XFD4 A4:G4">
    <cfRule type="expression" dxfId="5" priority="3">
      <formula>$B4="Break"</formula>
    </cfRule>
  </conditionalFormatting>
  <pageMargins left="0.75" right="0.75" top="1" bottom="1" header="0.5" footer="0.5"/>
  <pageSetup paperSize="9" scale="67" fitToHeight="1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40"/>
  <sheetViews>
    <sheetView zoomScale="158" zoomScaleNormal="160" zoomScalePageLayoutView="160" workbookViewId="0">
      <selection sqref="A1:G1"/>
    </sheetView>
  </sheetViews>
  <sheetFormatPr baseColWidth="10" defaultRowHeight="16" x14ac:dyDescent="0.2"/>
  <cols>
    <col min="1" max="1" width="4.83203125" style="3" customWidth="1"/>
    <col min="2" max="2" width="45.83203125" style="4" customWidth="1"/>
    <col min="3" max="3" width="21" style="4" customWidth="1"/>
    <col min="4" max="4" width="8.33203125" style="5" customWidth="1"/>
    <col min="5" max="5" width="6.83203125" style="6" customWidth="1"/>
    <col min="6" max="6" width="6.83203125" style="5" customWidth="1"/>
    <col min="7" max="7" width="26.83203125" style="3" customWidth="1"/>
    <col min="8" max="8" width="10.83203125" customWidth="1"/>
    <col min="20" max="21" width="10.83203125" style="35"/>
    <col min="22" max="702" width="10.83203125" style="37"/>
    <col min="703" max="16384" width="10.83203125" style="3"/>
  </cols>
  <sheetData>
    <row r="1" spans="1:702" s="1" customFormat="1" ht="148" customHeight="1" x14ac:dyDescent="0.2">
      <c r="A1" s="93" t="s">
        <v>139</v>
      </c>
      <c r="B1" s="94"/>
      <c r="C1" s="94"/>
      <c r="D1" s="94"/>
      <c r="E1" s="94"/>
      <c r="F1" s="94"/>
      <c r="G1" s="95"/>
      <c r="H1"/>
      <c r="I1"/>
      <c r="J1"/>
      <c r="K1"/>
      <c r="L1"/>
      <c r="M1"/>
      <c r="N1"/>
      <c r="O1"/>
      <c r="P1"/>
      <c r="Q1"/>
      <c r="R1"/>
      <c r="S1"/>
      <c r="T1" s="35"/>
      <c r="U1" s="35"/>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row>
    <row r="2" spans="1:702" s="8" customFormat="1" x14ac:dyDescent="0.2">
      <c r="A2" s="20"/>
      <c r="B2" s="9" t="s">
        <v>17</v>
      </c>
      <c r="C2" s="9"/>
      <c r="D2" s="10">
        <v>30</v>
      </c>
      <c r="E2" s="11">
        <v>0.36458333333333331</v>
      </c>
      <c r="F2" s="11">
        <f>E2+ TIME(0,D2,0)</f>
        <v>0.38541666666666663</v>
      </c>
      <c r="G2" s="1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60" customHeight="1" x14ac:dyDescent="0.2">
      <c r="A3" s="96" t="s">
        <v>108</v>
      </c>
      <c r="B3" s="97"/>
      <c r="C3" s="97"/>
      <c r="D3" s="97"/>
      <c r="E3" s="97"/>
      <c r="F3" s="97"/>
      <c r="G3" s="98"/>
      <c r="H3"/>
      <c r="I3"/>
      <c r="J3"/>
      <c r="K3"/>
      <c r="L3"/>
      <c r="M3"/>
      <c r="N3"/>
      <c r="O3"/>
      <c r="P3"/>
      <c r="Q3"/>
      <c r="R3"/>
      <c r="S3"/>
      <c r="T3" s="35"/>
      <c r="U3" s="35"/>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row>
    <row r="4" spans="1:702" s="2" customFormat="1" x14ac:dyDescent="0.2">
      <c r="A4" s="14" t="s">
        <v>48</v>
      </c>
      <c r="B4" s="15"/>
      <c r="C4" s="15" t="s">
        <v>14</v>
      </c>
      <c r="D4" s="16"/>
      <c r="E4" s="17"/>
      <c r="F4" s="16"/>
      <c r="G4" s="18"/>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702" s="2" customFormat="1" ht="100" customHeight="1" x14ac:dyDescent="0.2">
      <c r="A5" s="99" t="s">
        <v>74</v>
      </c>
      <c r="B5" s="97"/>
      <c r="C5" s="97"/>
      <c r="D5" s="97"/>
      <c r="E5" s="97"/>
      <c r="F5" s="97"/>
      <c r="G5" s="98"/>
      <c r="H5"/>
      <c r="I5"/>
      <c r="J5"/>
      <c r="K5"/>
      <c r="L5"/>
      <c r="M5"/>
      <c r="N5"/>
      <c r="O5"/>
      <c r="P5"/>
      <c r="Q5"/>
      <c r="R5"/>
      <c r="S5"/>
      <c r="T5" s="35"/>
      <c r="U5" s="35"/>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row>
    <row r="6" spans="1:702" s="2" customFormat="1" x14ac:dyDescent="0.2">
      <c r="A6" s="33" t="s">
        <v>4</v>
      </c>
      <c r="B6" s="40" t="s">
        <v>0</v>
      </c>
      <c r="C6" s="40" t="s">
        <v>5</v>
      </c>
      <c r="D6" s="41" t="s">
        <v>3</v>
      </c>
      <c r="E6" s="42" t="s">
        <v>1</v>
      </c>
      <c r="F6" s="41" t="s">
        <v>2</v>
      </c>
      <c r="G6" s="34" t="s">
        <v>10</v>
      </c>
      <c r="H6"/>
      <c r="I6"/>
      <c r="J6"/>
      <c r="K6"/>
      <c r="L6"/>
      <c r="M6"/>
      <c r="N6"/>
      <c r="O6"/>
      <c r="P6"/>
      <c r="Q6"/>
      <c r="R6"/>
      <c r="S6"/>
      <c r="T6" s="35"/>
      <c r="U6" s="35"/>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row>
    <row r="7" spans="1:702" ht="32" x14ac:dyDescent="0.2">
      <c r="A7" s="20">
        <f>'Monday 4th September'!A19+1</f>
        <v>12</v>
      </c>
      <c r="B7" s="13" t="s">
        <v>21</v>
      </c>
      <c r="C7" s="13" t="s">
        <v>24</v>
      </c>
      <c r="D7" s="23">
        <v>10</v>
      </c>
      <c r="E7" s="12">
        <f>F2</f>
        <v>0.38541666666666663</v>
      </c>
      <c r="F7" s="12">
        <f>E7+ TIME(0,D7,0)</f>
        <v>0.39236111111111105</v>
      </c>
      <c r="G7" s="21"/>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row>
    <row r="8" spans="1:702" x14ac:dyDescent="0.2">
      <c r="A8" s="20">
        <f>A7+1</f>
        <v>13</v>
      </c>
      <c r="B8" s="13" t="s">
        <v>29</v>
      </c>
      <c r="C8" s="13" t="s">
        <v>19</v>
      </c>
      <c r="D8" s="23">
        <v>10</v>
      </c>
      <c r="E8" s="12">
        <f>F7</f>
        <v>0.39236111111111105</v>
      </c>
      <c r="F8" s="12">
        <f>E8+ TIME(0,D8,0)</f>
        <v>0.39930555555555547</v>
      </c>
      <c r="G8" s="21"/>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row>
    <row r="9" spans="1:702" ht="32" x14ac:dyDescent="0.2">
      <c r="A9" s="20">
        <f>A8+1</f>
        <v>14</v>
      </c>
      <c r="B9" s="13" t="s">
        <v>67</v>
      </c>
      <c r="C9" s="13" t="s">
        <v>20</v>
      </c>
      <c r="D9" s="23">
        <v>10</v>
      </c>
      <c r="E9" s="12">
        <f>F8</f>
        <v>0.39930555555555547</v>
      </c>
      <c r="F9" s="12">
        <f>E9+ TIME(0,D9,0)</f>
        <v>0.40624999999999989</v>
      </c>
      <c r="G9" s="21"/>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row>
    <row r="10" spans="1:702" s="2" customFormat="1" x14ac:dyDescent="0.2">
      <c r="A10" s="14" t="s">
        <v>49</v>
      </c>
      <c r="B10" s="15"/>
      <c r="C10" s="15" t="s">
        <v>18</v>
      </c>
      <c r="D10" s="16"/>
      <c r="E10" s="17"/>
      <c r="F10" s="16"/>
      <c r="G10" s="1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702" s="2" customFormat="1" ht="56" customHeight="1" x14ac:dyDescent="0.2">
      <c r="A11" s="99" t="s">
        <v>75</v>
      </c>
      <c r="B11" s="97"/>
      <c r="C11" s="97"/>
      <c r="D11" s="97"/>
      <c r="E11" s="97"/>
      <c r="F11" s="97"/>
      <c r="G11" s="98"/>
      <c r="H11"/>
      <c r="I11"/>
      <c r="J11"/>
      <c r="K11"/>
      <c r="L11"/>
      <c r="M11"/>
      <c r="N11"/>
      <c r="O11"/>
      <c r="P11"/>
      <c r="Q11"/>
      <c r="R11"/>
      <c r="S11"/>
      <c r="T11" s="35"/>
      <c r="U11" s="35"/>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c r="TG11" s="38"/>
      <c r="TH11" s="38"/>
      <c r="TI11" s="38"/>
      <c r="TJ11" s="38"/>
      <c r="TK11" s="38"/>
      <c r="TL11" s="38"/>
      <c r="TM11" s="38"/>
      <c r="TN11" s="38"/>
      <c r="TO11" s="38"/>
      <c r="TP11" s="38"/>
      <c r="TQ11" s="38"/>
      <c r="TR11" s="38"/>
      <c r="TS11" s="38"/>
      <c r="TT11" s="38"/>
      <c r="TU11" s="38"/>
      <c r="TV11" s="38"/>
      <c r="TW11" s="38"/>
      <c r="TX11" s="38"/>
      <c r="TY11" s="38"/>
      <c r="TZ11" s="38"/>
      <c r="UA11" s="38"/>
      <c r="UB11" s="38"/>
      <c r="UC11" s="38"/>
      <c r="UD11" s="38"/>
      <c r="UE11" s="38"/>
      <c r="UF11" s="38"/>
      <c r="UG11" s="38"/>
      <c r="UH11" s="38"/>
      <c r="UI11" s="38"/>
      <c r="UJ11" s="38"/>
      <c r="UK11" s="38"/>
      <c r="UL11" s="38"/>
      <c r="UM11" s="38"/>
      <c r="UN11" s="38"/>
      <c r="UO11" s="38"/>
      <c r="UP11" s="38"/>
      <c r="UQ11" s="38"/>
      <c r="UR11" s="38"/>
      <c r="US11" s="38"/>
      <c r="UT11" s="38"/>
      <c r="UU11" s="38"/>
      <c r="UV11" s="38"/>
      <c r="UW11" s="38"/>
      <c r="UX11" s="38"/>
      <c r="UY11" s="38"/>
      <c r="UZ11" s="38"/>
      <c r="VA11" s="38"/>
      <c r="VB11" s="38"/>
      <c r="VC11" s="38"/>
      <c r="VD11" s="38"/>
      <c r="VE11" s="38"/>
      <c r="VF11" s="38"/>
      <c r="VG11" s="38"/>
      <c r="VH11" s="38"/>
      <c r="VI11" s="38"/>
      <c r="VJ11" s="38"/>
      <c r="VK11" s="38"/>
      <c r="VL11" s="38"/>
      <c r="VM11" s="38"/>
      <c r="VN11" s="38"/>
      <c r="VO11" s="38"/>
      <c r="VP11" s="38"/>
      <c r="VQ11" s="38"/>
      <c r="VR11" s="38"/>
      <c r="VS11" s="38"/>
      <c r="VT11" s="38"/>
      <c r="VU11" s="38"/>
      <c r="VV11" s="38"/>
      <c r="VW11" s="38"/>
      <c r="VX11" s="38"/>
      <c r="VY11" s="38"/>
      <c r="VZ11" s="38"/>
      <c r="WA11" s="38"/>
      <c r="WB11" s="38"/>
      <c r="WC11" s="38"/>
      <c r="WD11" s="38"/>
      <c r="WE11" s="38"/>
      <c r="WF11" s="38"/>
      <c r="WG11" s="38"/>
      <c r="WH11" s="38"/>
      <c r="WI11" s="38"/>
      <c r="WJ11" s="38"/>
      <c r="WK11" s="38"/>
      <c r="WL11" s="38"/>
      <c r="WM11" s="38"/>
      <c r="WN11" s="38"/>
      <c r="WO11" s="38"/>
      <c r="WP11" s="38"/>
      <c r="WQ11" s="38"/>
      <c r="WR11" s="38"/>
      <c r="WS11" s="38"/>
      <c r="WT11" s="38"/>
      <c r="WU11" s="38"/>
      <c r="WV11" s="38"/>
      <c r="WW11" s="38"/>
      <c r="WX11" s="38"/>
      <c r="WY11" s="38"/>
      <c r="WZ11" s="38"/>
      <c r="XA11" s="38"/>
      <c r="XB11" s="38"/>
      <c r="XC11" s="38"/>
      <c r="XD11" s="38"/>
      <c r="XE11" s="38"/>
      <c r="XF11" s="38"/>
      <c r="XG11" s="38"/>
      <c r="XH11" s="38"/>
      <c r="XI11" s="38"/>
      <c r="XJ11" s="38"/>
      <c r="XK11" s="38"/>
      <c r="XL11" s="38"/>
      <c r="XM11" s="38"/>
      <c r="XN11" s="38"/>
      <c r="XO11" s="38"/>
      <c r="XP11" s="38"/>
      <c r="XQ11" s="38"/>
      <c r="XR11" s="38"/>
      <c r="XS11" s="38"/>
      <c r="XT11" s="38"/>
      <c r="XU11" s="38"/>
      <c r="XV11" s="38"/>
      <c r="XW11" s="38"/>
      <c r="XX11" s="38"/>
      <c r="XY11" s="38"/>
      <c r="XZ11" s="38"/>
      <c r="YA11" s="38"/>
      <c r="YB11" s="38"/>
      <c r="YC11" s="38"/>
      <c r="YD11" s="38"/>
      <c r="YE11" s="38"/>
      <c r="YF11" s="38"/>
      <c r="YG11" s="38"/>
      <c r="YH11" s="38"/>
      <c r="YI11" s="38"/>
      <c r="YJ11" s="38"/>
      <c r="YK11" s="38"/>
      <c r="YL11" s="38"/>
      <c r="YM11" s="38"/>
      <c r="YN11" s="38"/>
      <c r="YO11" s="38"/>
      <c r="YP11" s="38"/>
      <c r="YQ11" s="38"/>
      <c r="YR11" s="38"/>
      <c r="YS11" s="38"/>
      <c r="YT11" s="38"/>
      <c r="YU11" s="38"/>
      <c r="YV11" s="38"/>
      <c r="YW11" s="38"/>
      <c r="YX11" s="38"/>
      <c r="YY11" s="38"/>
      <c r="YZ11" s="38"/>
      <c r="ZA11" s="38"/>
      <c r="ZB11" s="38"/>
      <c r="ZC11" s="38"/>
      <c r="ZD11" s="38"/>
      <c r="ZE11" s="38"/>
      <c r="ZF11" s="38"/>
      <c r="ZG11" s="38"/>
      <c r="ZH11" s="38"/>
      <c r="ZI11" s="38"/>
      <c r="ZJ11" s="38"/>
      <c r="ZK11" s="38"/>
      <c r="ZL11" s="38"/>
      <c r="ZM11" s="38"/>
      <c r="ZN11" s="38"/>
      <c r="ZO11" s="38"/>
      <c r="ZP11" s="38"/>
      <c r="ZQ11" s="38"/>
      <c r="ZR11" s="38"/>
      <c r="ZS11" s="38"/>
      <c r="ZT11" s="38"/>
      <c r="ZU11" s="38"/>
      <c r="ZV11" s="38"/>
      <c r="ZW11" s="38"/>
      <c r="ZX11" s="38"/>
      <c r="ZY11" s="38"/>
      <c r="ZZ11" s="38"/>
    </row>
    <row r="12" spans="1:702" s="8" customFormat="1" x14ac:dyDescent="0.2">
      <c r="A12" s="33" t="s">
        <v>4</v>
      </c>
      <c r="B12" s="40" t="s">
        <v>0</v>
      </c>
      <c r="C12" s="40" t="s">
        <v>5</v>
      </c>
      <c r="D12" s="41" t="s">
        <v>3</v>
      </c>
      <c r="E12" s="42" t="s">
        <v>1</v>
      </c>
      <c r="F12" s="41" t="s">
        <v>2</v>
      </c>
      <c r="G12" s="34" t="s">
        <v>10</v>
      </c>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row>
    <row r="13" spans="1:702" ht="48" x14ac:dyDescent="0.2">
      <c r="A13" s="20">
        <f>A9+1</f>
        <v>15</v>
      </c>
      <c r="B13" s="22" t="s">
        <v>12</v>
      </c>
      <c r="C13" s="13" t="s">
        <v>24</v>
      </c>
      <c r="D13" s="23">
        <v>5</v>
      </c>
      <c r="E13" s="12">
        <f>F9</f>
        <v>0.40624999999999989</v>
      </c>
      <c r="F13" s="12">
        <f t="shared" ref="F13:F20" si="0">E13+ TIME(0,D13,0)</f>
        <v>0.4097222222222221</v>
      </c>
      <c r="G13" s="21"/>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row>
    <row r="14" spans="1:702" ht="96" x14ac:dyDescent="0.2">
      <c r="A14" s="20">
        <f t="shared" ref="A14:A19" si="1">A13+1</f>
        <v>16</v>
      </c>
      <c r="B14" s="22" t="s">
        <v>63</v>
      </c>
      <c r="C14" s="22" t="s">
        <v>50</v>
      </c>
      <c r="D14" s="61">
        <v>10</v>
      </c>
      <c r="E14" s="62">
        <f t="shared" ref="E14:E18" si="2">F13</f>
        <v>0.4097222222222221</v>
      </c>
      <c r="F14" s="62">
        <f t="shared" si="0"/>
        <v>0.41666666666666652</v>
      </c>
      <c r="G14" s="63" t="s">
        <v>64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row>
    <row r="15" spans="1:702" ht="96" x14ac:dyDescent="0.2">
      <c r="A15" s="20">
        <f t="shared" si="1"/>
        <v>17</v>
      </c>
      <c r="B15" s="22" t="s">
        <v>68</v>
      </c>
      <c r="C15" s="22" t="s">
        <v>24</v>
      </c>
      <c r="D15" s="61">
        <v>20</v>
      </c>
      <c r="E15" s="62">
        <f t="shared" si="2"/>
        <v>0.41666666666666652</v>
      </c>
      <c r="F15" s="62">
        <f t="shared" si="0"/>
        <v>0.43055555555555541</v>
      </c>
      <c r="G15" s="63" t="s">
        <v>64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row>
    <row r="16" spans="1:702" ht="32" x14ac:dyDescent="0.2">
      <c r="A16" s="20">
        <f t="shared" si="1"/>
        <v>18</v>
      </c>
      <c r="B16" s="22" t="s">
        <v>31</v>
      </c>
      <c r="C16" s="13" t="s">
        <v>13</v>
      </c>
      <c r="D16" s="23">
        <v>10</v>
      </c>
      <c r="E16" s="12">
        <f t="shared" si="2"/>
        <v>0.43055555555555541</v>
      </c>
      <c r="F16" s="12">
        <f t="shared" si="0"/>
        <v>0.43749999999999983</v>
      </c>
      <c r="G16" s="21"/>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row>
    <row r="17" spans="1:702" ht="32" x14ac:dyDescent="0.2">
      <c r="A17" s="20">
        <f t="shared" si="1"/>
        <v>19</v>
      </c>
      <c r="B17" s="22" t="s">
        <v>28</v>
      </c>
      <c r="C17" s="64" t="s">
        <v>51</v>
      </c>
      <c r="D17" s="61">
        <v>10</v>
      </c>
      <c r="E17" s="62">
        <f t="shared" si="2"/>
        <v>0.43749999999999983</v>
      </c>
      <c r="F17" s="62">
        <f t="shared" si="0"/>
        <v>0.44444444444444425</v>
      </c>
      <c r="G17" s="63" t="s">
        <v>30</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row>
    <row r="18" spans="1:702" ht="32" x14ac:dyDescent="0.2">
      <c r="A18" s="20">
        <f t="shared" si="1"/>
        <v>20</v>
      </c>
      <c r="B18" s="64" t="s">
        <v>80</v>
      </c>
      <c r="C18" s="64" t="s">
        <v>22</v>
      </c>
      <c r="D18" s="61">
        <v>10</v>
      </c>
      <c r="E18" s="62">
        <f t="shared" si="2"/>
        <v>0.44444444444444425</v>
      </c>
      <c r="F18" s="62">
        <f t="shared" si="0"/>
        <v>0.45138888888888867</v>
      </c>
      <c r="G18" s="63"/>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row>
    <row r="19" spans="1:702" ht="32" x14ac:dyDescent="0.2">
      <c r="A19" s="20">
        <f t="shared" si="1"/>
        <v>21</v>
      </c>
      <c r="B19" s="22" t="s">
        <v>66</v>
      </c>
      <c r="C19" s="13" t="s">
        <v>8</v>
      </c>
      <c r="D19" s="23">
        <v>25</v>
      </c>
      <c r="E19" s="12">
        <f>F18</f>
        <v>0.45138888888888867</v>
      </c>
      <c r="F19" s="12">
        <f>E19+ TIME(0,D19,0)</f>
        <v>0.46874999999999978</v>
      </c>
      <c r="G19" s="21"/>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row>
    <row r="20" spans="1:702" s="8" customFormat="1" x14ac:dyDescent="0.2">
      <c r="A20" s="20"/>
      <c r="B20" s="7" t="s">
        <v>6</v>
      </c>
      <c r="C20" s="9"/>
      <c r="D20" s="10">
        <v>20</v>
      </c>
      <c r="E20" s="11">
        <f>F19</f>
        <v>0.46874999999999978</v>
      </c>
      <c r="F20" s="11">
        <f t="shared" si="0"/>
        <v>0.48263888888888867</v>
      </c>
      <c r="G20" s="54"/>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row>
    <row r="21" spans="1:702" s="8" customFormat="1" x14ac:dyDescent="0.2">
      <c r="A21" s="14" t="s">
        <v>117</v>
      </c>
      <c r="B21" s="15"/>
      <c r="C21" s="15" t="s">
        <v>23</v>
      </c>
      <c r="D21" s="16"/>
      <c r="E21" s="17"/>
      <c r="F21" s="16"/>
      <c r="G21" s="18"/>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row>
    <row r="22" spans="1:702" s="8" customFormat="1" ht="81" customHeight="1" x14ac:dyDescent="0.2">
      <c r="A22" s="99" t="s">
        <v>118</v>
      </c>
      <c r="B22" s="97"/>
      <c r="C22" s="97"/>
      <c r="D22" s="97"/>
      <c r="E22" s="97"/>
      <c r="F22" s="97"/>
      <c r="G22" s="98"/>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row>
    <row r="23" spans="1:702" s="8" customFormat="1" x14ac:dyDescent="0.2">
      <c r="A23" s="33" t="s">
        <v>4</v>
      </c>
      <c r="B23" s="40" t="s">
        <v>0</v>
      </c>
      <c r="C23" s="40" t="s">
        <v>5</v>
      </c>
      <c r="D23" s="41" t="s">
        <v>3</v>
      </c>
      <c r="E23" s="42" t="s">
        <v>1</v>
      </c>
      <c r="F23" s="41" t="s">
        <v>2</v>
      </c>
      <c r="G23" s="34" t="s">
        <v>10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row>
    <row r="24" spans="1:702" s="8" customFormat="1" ht="48" x14ac:dyDescent="0.2">
      <c r="A24" s="20">
        <f>A19+1</f>
        <v>22</v>
      </c>
      <c r="B24" s="13" t="s">
        <v>12</v>
      </c>
      <c r="C24" s="13" t="s">
        <v>22</v>
      </c>
      <c r="D24" s="23">
        <v>10</v>
      </c>
      <c r="E24" s="12">
        <f>F20</f>
        <v>0.48263888888888867</v>
      </c>
      <c r="F24" s="12">
        <f t="shared" ref="F24:F29" si="3">E24+ TIME(0,D24,0)</f>
        <v>0.48958333333333309</v>
      </c>
      <c r="G24" s="21"/>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row>
    <row r="25" spans="1:702" s="8" customFormat="1" ht="64" x14ac:dyDescent="0.2">
      <c r="A25" s="20">
        <f>A24+1</f>
        <v>23</v>
      </c>
      <c r="B25" s="13" t="s">
        <v>72</v>
      </c>
      <c r="C25" s="13" t="s">
        <v>22</v>
      </c>
      <c r="D25" s="23">
        <v>45</v>
      </c>
      <c r="E25" s="12">
        <f t="shared" ref="E25:E29" si="4">F24</f>
        <v>0.48958333333333309</v>
      </c>
      <c r="F25" s="12">
        <f t="shared" si="3"/>
        <v>0.52083333333333304</v>
      </c>
      <c r="G25" s="21"/>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row>
    <row r="26" spans="1:702" s="8" customFormat="1" x14ac:dyDescent="0.2">
      <c r="A26" s="20">
        <f>A25+1</f>
        <v>24</v>
      </c>
      <c r="B26" s="13" t="s">
        <v>116</v>
      </c>
      <c r="C26" s="13" t="s">
        <v>8</v>
      </c>
      <c r="D26" s="23">
        <v>15</v>
      </c>
      <c r="E26" s="12">
        <f>F25</f>
        <v>0.52083333333333304</v>
      </c>
      <c r="F26" s="12">
        <f t="shared" si="3"/>
        <v>0.53124999999999967</v>
      </c>
      <c r="G26" s="21"/>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row>
    <row r="27" spans="1:702" s="8" customFormat="1" x14ac:dyDescent="0.2">
      <c r="A27" s="20"/>
      <c r="B27" s="7" t="s">
        <v>7</v>
      </c>
      <c r="C27" s="9"/>
      <c r="D27" s="10">
        <v>60</v>
      </c>
      <c r="E27" s="11">
        <f>F26</f>
        <v>0.53124999999999967</v>
      </c>
      <c r="F27" s="11">
        <f t="shared" si="3"/>
        <v>0.5729166666666663</v>
      </c>
      <c r="G27" s="54"/>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row>
    <row r="28" spans="1:702" s="8" customFormat="1" x14ac:dyDescent="0.2">
      <c r="A28" s="20">
        <f>A26+1</f>
        <v>25</v>
      </c>
      <c r="B28" s="64" t="s">
        <v>35</v>
      </c>
      <c r="C28" s="64" t="s">
        <v>82</v>
      </c>
      <c r="D28" s="61">
        <v>15</v>
      </c>
      <c r="E28" s="62">
        <f>F27</f>
        <v>0.5729166666666663</v>
      </c>
      <c r="F28" s="62">
        <f t="shared" si="3"/>
        <v>0.58333333333333293</v>
      </c>
      <c r="G28" s="63" t="s">
        <v>85</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702" s="8" customFormat="1" ht="64" x14ac:dyDescent="0.2">
      <c r="A29" s="20">
        <f>A28+1</f>
        <v>26</v>
      </c>
      <c r="B29" s="13" t="s">
        <v>73</v>
      </c>
      <c r="C29" s="13" t="s">
        <v>8</v>
      </c>
      <c r="D29" s="23">
        <v>30</v>
      </c>
      <c r="E29" s="12">
        <f t="shared" si="4"/>
        <v>0.58333333333333293</v>
      </c>
      <c r="F29" s="12">
        <f t="shared" si="3"/>
        <v>0.6041666666666663</v>
      </c>
      <c r="G29" s="3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702" s="8" customFormat="1" x14ac:dyDescent="0.2">
      <c r="A30" s="20"/>
      <c r="B30" s="7" t="s">
        <v>6</v>
      </c>
      <c r="C30" s="9"/>
      <c r="D30" s="10">
        <v>20</v>
      </c>
      <c r="E30" s="11">
        <f>F29</f>
        <v>0.6041666666666663</v>
      </c>
      <c r="F30" s="11">
        <f t="shared" ref="F30" si="5">E30+ TIME(0,D30,0)</f>
        <v>0.61805555555555514</v>
      </c>
      <c r="G30" s="54"/>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702" s="8" customFormat="1" x14ac:dyDescent="0.2">
      <c r="A31" s="31" t="s">
        <v>119</v>
      </c>
      <c r="B31" s="43"/>
      <c r="C31" s="43" t="s">
        <v>59</v>
      </c>
      <c r="D31" s="43"/>
      <c r="E31" s="43"/>
      <c r="F31" s="44"/>
      <c r="G31" s="32"/>
      <c r="H31" s="48"/>
      <c r="I31" s="48"/>
      <c r="J31"/>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row>
    <row r="32" spans="1:702" s="2" customFormat="1" ht="103" customHeight="1" x14ac:dyDescent="0.2">
      <c r="A32" s="99" t="s">
        <v>120</v>
      </c>
      <c r="B32" s="97"/>
      <c r="C32" s="97"/>
      <c r="D32" s="97"/>
      <c r="E32" s="97"/>
      <c r="F32" s="97"/>
      <c r="G32" s="98"/>
      <c r="H32"/>
      <c r="I32"/>
      <c r="J32"/>
      <c r="K32"/>
      <c r="L32"/>
      <c r="M32"/>
      <c r="N32"/>
      <c r="O32"/>
      <c r="P32"/>
      <c r="Q32"/>
      <c r="R32"/>
      <c r="S32"/>
      <c r="T32" s="35"/>
      <c r="U32" s="35"/>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row>
    <row r="33" spans="1:702" s="8" customFormat="1" ht="80" x14ac:dyDescent="0.2">
      <c r="A33" s="20">
        <f>A29+1</f>
        <v>27</v>
      </c>
      <c r="B33" s="22" t="s">
        <v>136</v>
      </c>
      <c r="C33" s="22" t="s">
        <v>90</v>
      </c>
      <c r="D33" s="61">
        <v>40</v>
      </c>
      <c r="E33" s="62">
        <f>F30</f>
        <v>0.61805555555555514</v>
      </c>
      <c r="F33" s="62">
        <f>E33+ TIME(0,D33,0)</f>
        <v>0.64583333333333293</v>
      </c>
      <c r="G33" s="39" t="s">
        <v>65</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row>
    <row r="34" spans="1:702" s="2" customFormat="1" ht="80" x14ac:dyDescent="0.2">
      <c r="A34" s="20">
        <f>A33+1</f>
        <v>28</v>
      </c>
      <c r="B34" s="45" t="s">
        <v>62</v>
      </c>
      <c r="C34" s="13" t="s">
        <v>137</v>
      </c>
      <c r="D34" s="46">
        <v>40</v>
      </c>
      <c r="E34" s="47">
        <f>F33</f>
        <v>0.64583333333333293</v>
      </c>
      <c r="F34" s="12">
        <f>E34+ TIME(0,D34,0)</f>
        <v>0.67361111111111072</v>
      </c>
      <c r="G34" s="39"/>
      <c r="H34"/>
      <c r="I34"/>
      <c r="J34"/>
      <c r="K34"/>
      <c r="L34"/>
      <c r="M34"/>
      <c r="N34"/>
      <c r="O34"/>
      <c r="P34"/>
      <c r="Q34"/>
      <c r="R34"/>
      <c r="S34"/>
      <c r="T34" s="35"/>
      <c r="U34" s="35"/>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c r="MI34" s="38"/>
      <c r="MJ34" s="38"/>
      <c r="MK34" s="38"/>
      <c r="ML34" s="38"/>
      <c r="MM34" s="38"/>
      <c r="MN34" s="38"/>
      <c r="MO34" s="38"/>
      <c r="MP34" s="38"/>
      <c r="MQ34" s="38"/>
      <c r="MR34" s="38"/>
      <c r="MS34" s="38"/>
      <c r="MT34" s="38"/>
      <c r="MU34" s="38"/>
      <c r="MV34" s="38"/>
      <c r="MW34" s="38"/>
      <c r="MX34" s="38"/>
      <c r="MY34" s="38"/>
      <c r="MZ34" s="38"/>
      <c r="NA34" s="38"/>
      <c r="NB34" s="38"/>
      <c r="NC34" s="38"/>
      <c r="ND34" s="38"/>
      <c r="NE34" s="38"/>
      <c r="NF34" s="38"/>
      <c r="NG34" s="38"/>
      <c r="NH34" s="38"/>
      <c r="NI34" s="38"/>
      <c r="NJ34" s="38"/>
      <c r="NK34" s="38"/>
      <c r="NL34" s="38"/>
      <c r="NM34" s="38"/>
      <c r="NN34" s="38"/>
      <c r="NO34" s="38"/>
      <c r="NP34" s="38"/>
      <c r="NQ34" s="38"/>
      <c r="NR34" s="38"/>
      <c r="NS34" s="38"/>
      <c r="NT34" s="38"/>
      <c r="NU34" s="38"/>
      <c r="NV34" s="38"/>
      <c r="NW34" s="38"/>
      <c r="NX34" s="38"/>
      <c r="NY34" s="38"/>
      <c r="NZ34" s="38"/>
      <c r="OA34" s="38"/>
      <c r="OB34" s="38"/>
      <c r="OC34" s="38"/>
      <c r="OD34" s="38"/>
      <c r="OE34" s="38"/>
      <c r="OF34" s="38"/>
      <c r="OG34" s="38"/>
      <c r="OH34" s="38"/>
      <c r="OI34" s="38"/>
      <c r="OJ34" s="38"/>
      <c r="OK34" s="38"/>
      <c r="OL34" s="38"/>
      <c r="OM34" s="38"/>
      <c r="ON34" s="38"/>
      <c r="OO34" s="38"/>
      <c r="OP34" s="38"/>
      <c r="OQ34" s="38"/>
      <c r="OR34" s="38"/>
      <c r="OS34" s="38"/>
      <c r="OT34" s="38"/>
      <c r="OU34" s="38"/>
      <c r="OV34" s="38"/>
      <c r="OW34" s="38"/>
      <c r="OX34" s="38"/>
      <c r="OY34" s="38"/>
      <c r="OZ34" s="38"/>
      <c r="PA34" s="38"/>
      <c r="PB34" s="38"/>
      <c r="PC34" s="38"/>
      <c r="PD34" s="38"/>
      <c r="PE34" s="38"/>
      <c r="PF34" s="38"/>
      <c r="PG34" s="38"/>
      <c r="PH34" s="38"/>
      <c r="PI34" s="38"/>
      <c r="PJ34" s="38"/>
      <c r="PK34" s="38"/>
      <c r="PL34" s="38"/>
      <c r="PM34" s="38"/>
      <c r="PN34" s="38"/>
      <c r="PO34" s="38"/>
      <c r="PP34" s="38"/>
      <c r="PQ34" s="38"/>
      <c r="PR34" s="38"/>
      <c r="PS34" s="38"/>
      <c r="PT34" s="38"/>
      <c r="PU34" s="38"/>
      <c r="PV34" s="38"/>
      <c r="PW34" s="38"/>
      <c r="PX34" s="38"/>
      <c r="PY34" s="38"/>
      <c r="PZ34" s="38"/>
      <c r="QA34" s="38"/>
      <c r="QB34" s="38"/>
      <c r="QC34" s="38"/>
      <c r="QD34" s="38"/>
      <c r="QE34" s="38"/>
      <c r="QF34" s="38"/>
      <c r="QG34" s="38"/>
      <c r="QH34" s="38"/>
      <c r="QI34" s="38"/>
      <c r="QJ34" s="38"/>
      <c r="QK34" s="38"/>
      <c r="QL34" s="38"/>
      <c r="QM34" s="38"/>
      <c r="QN34" s="38"/>
      <c r="QO34" s="38"/>
      <c r="QP34" s="38"/>
      <c r="QQ34" s="38"/>
      <c r="QR34" s="38"/>
      <c r="QS34" s="38"/>
      <c r="QT34" s="38"/>
      <c r="QU34" s="38"/>
      <c r="QV34" s="38"/>
      <c r="QW34" s="38"/>
      <c r="QX34" s="38"/>
      <c r="QY34" s="38"/>
      <c r="QZ34" s="38"/>
      <c r="RA34" s="38"/>
      <c r="RB34" s="38"/>
      <c r="RC34" s="38"/>
      <c r="RD34" s="38"/>
      <c r="RE34" s="38"/>
      <c r="RF34" s="38"/>
      <c r="RG34" s="38"/>
      <c r="RH34" s="38"/>
      <c r="RI34" s="38"/>
      <c r="RJ34" s="38"/>
      <c r="RK34" s="38"/>
      <c r="RL34" s="38"/>
      <c r="RM34" s="38"/>
      <c r="RN34" s="38"/>
      <c r="RO34" s="38"/>
      <c r="RP34" s="38"/>
      <c r="RQ34" s="38"/>
      <c r="RR34" s="38"/>
      <c r="RS34" s="38"/>
      <c r="RT34" s="38"/>
      <c r="RU34" s="38"/>
      <c r="RV34" s="38"/>
      <c r="RW34" s="38"/>
      <c r="RX34" s="38"/>
      <c r="RY34" s="38"/>
      <c r="RZ34" s="38"/>
      <c r="SA34" s="38"/>
      <c r="SB34" s="38"/>
      <c r="SC34" s="38"/>
      <c r="SD34" s="38"/>
      <c r="SE34" s="38"/>
      <c r="SF34" s="38"/>
      <c r="SG34" s="38"/>
      <c r="SH34" s="38"/>
      <c r="SI34" s="38"/>
      <c r="SJ34" s="38"/>
      <c r="SK34" s="38"/>
      <c r="SL34" s="38"/>
      <c r="SM34" s="38"/>
      <c r="SN34" s="38"/>
      <c r="SO34" s="38"/>
      <c r="SP34" s="38"/>
      <c r="SQ34" s="38"/>
      <c r="SR34" s="38"/>
      <c r="SS34" s="38"/>
      <c r="ST34" s="38"/>
      <c r="SU34" s="38"/>
      <c r="SV34" s="38"/>
      <c r="SW34" s="38"/>
      <c r="SX34" s="38"/>
      <c r="SY34" s="38"/>
      <c r="SZ34" s="38"/>
      <c r="TA34" s="38"/>
      <c r="TB34" s="38"/>
      <c r="TC34" s="38"/>
      <c r="TD34" s="38"/>
      <c r="TE34" s="38"/>
      <c r="TF34" s="38"/>
      <c r="TG34" s="38"/>
      <c r="TH34" s="38"/>
      <c r="TI34" s="38"/>
      <c r="TJ34" s="38"/>
      <c r="TK34" s="38"/>
      <c r="TL34" s="38"/>
      <c r="TM34" s="38"/>
      <c r="TN34" s="38"/>
      <c r="TO34" s="38"/>
      <c r="TP34" s="38"/>
      <c r="TQ34" s="38"/>
      <c r="TR34" s="38"/>
      <c r="TS34" s="38"/>
      <c r="TT34" s="38"/>
      <c r="TU34" s="38"/>
      <c r="TV34" s="38"/>
      <c r="TW34" s="38"/>
      <c r="TX34" s="38"/>
      <c r="TY34" s="38"/>
      <c r="TZ34" s="38"/>
      <c r="UA34" s="38"/>
      <c r="UB34" s="38"/>
      <c r="UC34" s="38"/>
      <c r="UD34" s="38"/>
      <c r="UE34" s="38"/>
      <c r="UF34" s="38"/>
      <c r="UG34" s="38"/>
      <c r="UH34" s="38"/>
      <c r="UI34" s="38"/>
      <c r="UJ34" s="38"/>
      <c r="UK34" s="38"/>
      <c r="UL34" s="38"/>
      <c r="UM34" s="38"/>
      <c r="UN34" s="38"/>
      <c r="UO34" s="38"/>
      <c r="UP34" s="38"/>
      <c r="UQ34" s="38"/>
      <c r="UR34" s="38"/>
      <c r="US34" s="38"/>
      <c r="UT34" s="38"/>
      <c r="UU34" s="38"/>
      <c r="UV34" s="38"/>
      <c r="UW34" s="38"/>
      <c r="UX34" s="38"/>
      <c r="UY34" s="38"/>
      <c r="UZ34" s="38"/>
      <c r="VA34" s="38"/>
      <c r="VB34" s="38"/>
      <c r="VC34" s="38"/>
      <c r="VD34" s="38"/>
      <c r="VE34" s="38"/>
      <c r="VF34" s="38"/>
      <c r="VG34" s="38"/>
      <c r="VH34" s="38"/>
      <c r="VI34" s="38"/>
      <c r="VJ34" s="38"/>
      <c r="VK34" s="38"/>
      <c r="VL34" s="38"/>
      <c r="VM34" s="38"/>
      <c r="VN34" s="38"/>
      <c r="VO34" s="38"/>
      <c r="VP34" s="38"/>
      <c r="VQ34" s="38"/>
      <c r="VR34" s="38"/>
      <c r="VS34" s="38"/>
      <c r="VT34" s="38"/>
      <c r="VU34" s="38"/>
      <c r="VV34" s="38"/>
      <c r="VW34" s="38"/>
      <c r="VX34" s="38"/>
      <c r="VY34" s="38"/>
      <c r="VZ34" s="38"/>
      <c r="WA34" s="38"/>
      <c r="WB34" s="38"/>
      <c r="WC34" s="38"/>
      <c r="WD34" s="38"/>
      <c r="WE34" s="38"/>
      <c r="WF34" s="38"/>
      <c r="WG34" s="38"/>
      <c r="WH34" s="38"/>
      <c r="WI34" s="38"/>
      <c r="WJ34" s="38"/>
      <c r="WK34" s="38"/>
      <c r="WL34" s="38"/>
      <c r="WM34" s="38"/>
      <c r="WN34" s="38"/>
      <c r="WO34" s="38"/>
      <c r="WP34" s="38"/>
      <c r="WQ34" s="38"/>
      <c r="WR34" s="38"/>
      <c r="WS34" s="38"/>
      <c r="WT34" s="38"/>
      <c r="WU34" s="38"/>
      <c r="WV34" s="38"/>
      <c r="WW34" s="38"/>
      <c r="WX34" s="38"/>
      <c r="WY34" s="38"/>
      <c r="WZ34" s="38"/>
      <c r="XA34" s="38"/>
      <c r="XB34" s="38"/>
      <c r="XC34" s="38"/>
      <c r="XD34" s="38"/>
      <c r="XE34" s="38"/>
      <c r="XF34" s="38"/>
      <c r="XG34" s="38"/>
      <c r="XH34" s="38"/>
      <c r="XI34" s="38"/>
      <c r="XJ34" s="38"/>
      <c r="XK34" s="38"/>
      <c r="XL34" s="38"/>
      <c r="XM34" s="38"/>
      <c r="XN34" s="38"/>
      <c r="XO34" s="38"/>
      <c r="XP34" s="38"/>
      <c r="XQ34" s="38"/>
      <c r="XR34" s="38"/>
      <c r="XS34" s="38"/>
      <c r="XT34" s="38"/>
      <c r="XU34" s="38"/>
      <c r="XV34" s="38"/>
      <c r="XW34" s="38"/>
      <c r="XX34" s="38"/>
      <c r="XY34" s="38"/>
      <c r="XZ34" s="38"/>
      <c r="YA34" s="38"/>
      <c r="YB34" s="38"/>
      <c r="YC34" s="38"/>
      <c r="YD34" s="38"/>
      <c r="YE34" s="38"/>
      <c r="YF34" s="38"/>
      <c r="YG34" s="38"/>
      <c r="YH34" s="38"/>
      <c r="YI34" s="38"/>
      <c r="YJ34" s="38"/>
      <c r="YK34" s="38"/>
      <c r="YL34" s="38"/>
      <c r="YM34" s="38"/>
      <c r="YN34" s="38"/>
      <c r="YO34" s="38"/>
      <c r="YP34" s="38"/>
      <c r="YQ34" s="38"/>
      <c r="YR34" s="38"/>
      <c r="YS34" s="38"/>
      <c r="YT34" s="38"/>
      <c r="YU34" s="38"/>
      <c r="YV34" s="38"/>
      <c r="YW34" s="38"/>
      <c r="YX34" s="38"/>
      <c r="YY34" s="38"/>
      <c r="YZ34" s="38"/>
      <c r="ZA34" s="38"/>
      <c r="ZB34" s="38"/>
      <c r="ZC34" s="38"/>
      <c r="ZD34" s="38"/>
      <c r="ZE34" s="38"/>
      <c r="ZF34" s="38"/>
      <c r="ZG34" s="38"/>
      <c r="ZH34" s="38"/>
      <c r="ZI34" s="38"/>
      <c r="ZJ34" s="38"/>
      <c r="ZK34" s="38"/>
      <c r="ZL34" s="38"/>
      <c r="ZM34" s="38"/>
      <c r="ZN34" s="38"/>
      <c r="ZO34" s="38"/>
      <c r="ZP34" s="38"/>
      <c r="ZQ34" s="38"/>
      <c r="ZR34" s="38"/>
      <c r="ZS34" s="38"/>
      <c r="ZT34" s="38"/>
      <c r="ZU34" s="38"/>
      <c r="ZV34" s="38"/>
      <c r="ZW34" s="38"/>
      <c r="ZX34" s="38"/>
      <c r="ZY34" s="38"/>
      <c r="ZZ34" s="38"/>
    </row>
    <row r="35" spans="1:702" ht="64" x14ac:dyDescent="0.2">
      <c r="A35" s="20">
        <f>A34+1</f>
        <v>29</v>
      </c>
      <c r="B35" s="45" t="s">
        <v>76</v>
      </c>
      <c r="C35" s="13" t="s">
        <v>19</v>
      </c>
      <c r="D35" s="46">
        <v>30</v>
      </c>
      <c r="E35" s="47">
        <f>F34</f>
        <v>0.67361111111111072</v>
      </c>
      <c r="F35" s="12">
        <f>E35+ TIME(0,D35,0)</f>
        <v>0.69444444444444409</v>
      </c>
      <c r="G35" s="21"/>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row>
    <row r="36" spans="1:702" x14ac:dyDescent="0.2">
      <c r="A36" s="20">
        <f>A35+1</f>
        <v>30</v>
      </c>
      <c r="B36" s="45" t="s">
        <v>27</v>
      </c>
      <c r="C36" s="13" t="s">
        <v>8</v>
      </c>
      <c r="D36" s="46">
        <v>20</v>
      </c>
      <c r="E36" s="47">
        <f>F35</f>
        <v>0.69444444444444409</v>
      </c>
      <c r="F36" s="12">
        <f>E36+ TIME(0,D36,0)</f>
        <v>0.70833333333333293</v>
      </c>
      <c r="G36" s="21"/>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row>
    <row r="37" spans="1:702" s="8" customFormat="1" ht="17" thickBot="1" x14ac:dyDescent="0.25">
      <c r="A37" s="25"/>
      <c r="B37" s="26" t="s">
        <v>9</v>
      </c>
      <c r="C37" s="26"/>
      <c r="D37" s="27"/>
      <c r="E37" s="28">
        <f>F36</f>
        <v>0.70833333333333293</v>
      </c>
      <c r="F37" s="29"/>
      <c r="G37" s="30"/>
      <c r="H37"/>
      <c r="I37"/>
      <c r="J37" s="48"/>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row>
    <row r="39" spans="1:702" x14ac:dyDescent="0.2">
      <c r="B39" s="83" t="s">
        <v>113</v>
      </c>
      <c r="C39" s="13"/>
      <c r="D39" s="23"/>
      <c r="E39" s="12"/>
    </row>
    <row r="40" spans="1:702" x14ac:dyDescent="0.2">
      <c r="B40" s="53"/>
      <c r="C40" s="13"/>
      <c r="D40" s="23"/>
      <c r="E40" s="23"/>
    </row>
  </sheetData>
  <mergeCells count="6">
    <mergeCell ref="A32:G32"/>
    <mergeCell ref="A22:G22"/>
    <mergeCell ref="A1:G1"/>
    <mergeCell ref="A3:G3"/>
    <mergeCell ref="A5:G5"/>
    <mergeCell ref="A11:G11"/>
  </mergeCells>
  <phoneticPr fontId="5" type="noConversion"/>
  <conditionalFormatting sqref="CX10:XFD10 A10:G10 CX4:XFD4 A4:G4">
    <cfRule type="expression" dxfId="4" priority="2">
      <formula>$B4="Break"</formula>
    </cfRule>
  </conditionalFormatting>
  <conditionalFormatting sqref="A21:G21">
    <cfRule type="expression" dxfId="3" priority="1">
      <formula>$B21="Break"</formula>
    </cfRule>
  </conditionalFormatting>
  <pageMargins left="0.75" right="0.75" top="1" bottom="1" header="0.5" footer="0.5"/>
  <pageSetup paperSize="9" scale="67" fitToHeight="10"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21"/>
  <sheetViews>
    <sheetView zoomScale="158" zoomScaleNormal="161" zoomScalePageLayoutView="161" workbookViewId="0">
      <selection sqref="A1:G1"/>
    </sheetView>
  </sheetViews>
  <sheetFormatPr baseColWidth="10" defaultRowHeight="16" x14ac:dyDescent="0.2"/>
  <cols>
    <col min="1" max="1" width="4.83203125" style="3" customWidth="1"/>
    <col min="2" max="2" width="45.83203125" style="4" customWidth="1"/>
    <col min="3" max="3" width="21" style="4" customWidth="1"/>
    <col min="4" max="4" width="8.33203125" style="5" customWidth="1"/>
    <col min="5" max="5" width="6.83203125" style="6" customWidth="1"/>
    <col min="6" max="6" width="6.83203125" style="5" customWidth="1"/>
    <col min="7" max="7" width="26.83203125" style="3" customWidth="1"/>
    <col min="8" max="8" width="10.83203125" customWidth="1"/>
    <col min="20" max="21" width="10.83203125" style="35"/>
    <col min="22" max="702" width="10.83203125" style="37"/>
    <col min="703" max="16384" width="10.83203125" style="3"/>
  </cols>
  <sheetData>
    <row r="1" spans="1:702" s="1" customFormat="1" ht="148" customHeight="1" x14ac:dyDescent="0.2">
      <c r="A1" s="93" t="s">
        <v>69</v>
      </c>
      <c r="B1" s="94"/>
      <c r="C1" s="94"/>
      <c r="D1" s="94"/>
      <c r="E1" s="94"/>
      <c r="F1" s="94"/>
      <c r="G1" s="95"/>
      <c r="H1"/>
      <c r="I1"/>
      <c r="J1"/>
      <c r="K1"/>
      <c r="L1"/>
      <c r="M1"/>
      <c r="N1"/>
      <c r="O1"/>
      <c r="P1"/>
      <c r="Q1"/>
      <c r="R1"/>
      <c r="S1"/>
      <c r="T1" s="35"/>
      <c r="U1" s="35"/>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row>
    <row r="2" spans="1:702" s="8" customFormat="1" x14ac:dyDescent="0.2">
      <c r="A2" s="20"/>
      <c r="B2" s="9" t="s">
        <v>7</v>
      </c>
      <c r="C2" s="9"/>
      <c r="D2" s="10">
        <v>60</v>
      </c>
      <c r="E2" s="11">
        <v>0.54166666666666663</v>
      </c>
      <c r="F2" s="11">
        <f>E2+ TIME(0,D2,0)</f>
        <v>0.58333333333333326</v>
      </c>
      <c r="G2" s="1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75" customHeight="1" x14ac:dyDescent="0.2">
      <c r="A3" s="96" t="s">
        <v>123</v>
      </c>
      <c r="B3" s="97"/>
      <c r="C3" s="97"/>
      <c r="D3" s="97"/>
      <c r="E3" s="97"/>
      <c r="F3" s="97"/>
      <c r="G3" s="98"/>
      <c r="H3"/>
      <c r="I3"/>
      <c r="J3"/>
      <c r="K3"/>
      <c r="L3"/>
      <c r="M3"/>
      <c r="N3"/>
      <c r="O3"/>
      <c r="P3"/>
      <c r="Q3"/>
      <c r="R3"/>
      <c r="S3"/>
      <c r="T3" s="35"/>
      <c r="U3" s="35"/>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row>
    <row r="4" spans="1:702" s="2" customFormat="1" x14ac:dyDescent="0.2">
      <c r="A4" s="31" t="s">
        <v>121</v>
      </c>
      <c r="B4" s="43"/>
      <c r="C4" s="43" t="s">
        <v>25</v>
      </c>
      <c r="D4" s="43"/>
      <c r="E4" s="43"/>
      <c r="F4" s="44"/>
      <c r="G4" s="32"/>
      <c r="H4"/>
      <c r="I4"/>
      <c r="J4"/>
      <c r="K4"/>
      <c r="L4"/>
      <c r="M4"/>
      <c r="N4"/>
      <c r="O4"/>
      <c r="P4"/>
      <c r="Q4"/>
      <c r="R4"/>
      <c r="S4"/>
      <c r="T4" s="35"/>
      <c r="U4" s="35"/>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c r="IT4" s="38"/>
      <c r="IU4" s="38"/>
      <c r="IV4" s="38"/>
      <c r="IW4" s="38"/>
      <c r="IX4" s="38"/>
      <c r="IY4" s="38"/>
      <c r="IZ4" s="38"/>
      <c r="JA4" s="38"/>
      <c r="JB4" s="38"/>
      <c r="JC4" s="38"/>
      <c r="JD4" s="38"/>
      <c r="JE4" s="38"/>
      <c r="JF4" s="38"/>
      <c r="JG4" s="38"/>
      <c r="JH4" s="38"/>
      <c r="JI4" s="38"/>
      <c r="JJ4" s="38"/>
      <c r="JK4" s="38"/>
      <c r="JL4" s="38"/>
      <c r="JM4" s="38"/>
      <c r="JN4" s="38"/>
      <c r="JO4" s="38"/>
      <c r="JP4" s="38"/>
      <c r="JQ4" s="38"/>
      <c r="JR4" s="38"/>
      <c r="JS4" s="38"/>
      <c r="JT4" s="38"/>
      <c r="JU4" s="38"/>
      <c r="JV4" s="38"/>
      <c r="JW4" s="38"/>
      <c r="JX4" s="38"/>
      <c r="JY4" s="38"/>
      <c r="JZ4" s="38"/>
      <c r="KA4" s="38"/>
      <c r="KB4" s="38"/>
      <c r="KC4" s="38"/>
      <c r="KD4" s="38"/>
      <c r="KE4" s="38"/>
      <c r="KF4" s="38"/>
      <c r="KG4" s="38"/>
      <c r="KH4" s="38"/>
      <c r="KI4" s="38"/>
      <c r="KJ4" s="38"/>
      <c r="KK4" s="38"/>
      <c r="KL4" s="38"/>
      <c r="KM4" s="38"/>
      <c r="KN4" s="38"/>
      <c r="KO4" s="38"/>
      <c r="KP4" s="38"/>
      <c r="KQ4" s="38"/>
      <c r="KR4" s="38"/>
      <c r="KS4" s="38"/>
      <c r="KT4" s="38"/>
      <c r="KU4" s="38"/>
      <c r="KV4" s="38"/>
      <c r="KW4" s="38"/>
      <c r="KX4" s="38"/>
      <c r="KY4" s="38"/>
      <c r="KZ4" s="38"/>
      <c r="LA4" s="38"/>
      <c r="LB4" s="38"/>
      <c r="LC4" s="38"/>
      <c r="LD4" s="38"/>
      <c r="LE4" s="38"/>
      <c r="LF4" s="38"/>
      <c r="LG4" s="38"/>
      <c r="LH4" s="38"/>
      <c r="LI4" s="38"/>
      <c r="LJ4" s="38"/>
      <c r="LK4" s="38"/>
      <c r="LL4" s="38"/>
      <c r="LM4" s="38"/>
      <c r="LN4" s="38"/>
      <c r="LO4" s="38"/>
      <c r="LP4" s="38"/>
      <c r="LQ4" s="38"/>
      <c r="LR4" s="38"/>
      <c r="LS4" s="38"/>
      <c r="LT4" s="38"/>
      <c r="LU4" s="38"/>
      <c r="LV4" s="38"/>
      <c r="LW4" s="38"/>
      <c r="LX4" s="38"/>
      <c r="LY4" s="38"/>
      <c r="LZ4" s="38"/>
      <c r="MA4" s="38"/>
      <c r="MB4" s="38"/>
      <c r="MC4" s="38"/>
      <c r="MD4" s="38"/>
      <c r="ME4" s="38"/>
      <c r="MF4" s="38"/>
      <c r="MG4" s="38"/>
      <c r="MH4" s="38"/>
      <c r="MI4" s="38"/>
      <c r="MJ4" s="38"/>
      <c r="MK4" s="38"/>
      <c r="ML4" s="38"/>
      <c r="MM4" s="38"/>
      <c r="MN4" s="38"/>
      <c r="MO4" s="38"/>
      <c r="MP4" s="38"/>
      <c r="MQ4" s="38"/>
      <c r="MR4" s="38"/>
      <c r="MS4" s="38"/>
      <c r="MT4" s="38"/>
      <c r="MU4" s="38"/>
      <c r="MV4" s="38"/>
      <c r="MW4" s="38"/>
      <c r="MX4" s="38"/>
      <c r="MY4" s="38"/>
      <c r="MZ4" s="38"/>
      <c r="NA4" s="38"/>
      <c r="NB4" s="38"/>
      <c r="NC4" s="38"/>
      <c r="ND4" s="38"/>
      <c r="NE4" s="38"/>
      <c r="NF4" s="38"/>
      <c r="NG4" s="38"/>
      <c r="NH4" s="38"/>
      <c r="NI4" s="38"/>
      <c r="NJ4" s="38"/>
      <c r="NK4" s="38"/>
      <c r="NL4" s="38"/>
      <c r="NM4" s="38"/>
      <c r="NN4" s="38"/>
      <c r="NO4" s="38"/>
      <c r="NP4" s="38"/>
      <c r="NQ4" s="38"/>
      <c r="NR4" s="38"/>
      <c r="NS4" s="38"/>
      <c r="NT4" s="38"/>
      <c r="NU4" s="38"/>
      <c r="NV4" s="38"/>
      <c r="NW4" s="38"/>
      <c r="NX4" s="38"/>
      <c r="NY4" s="38"/>
      <c r="NZ4" s="38"/>
      <c r="OA4" s="38"/>
      <c r="OB4" s="38"/>
      <c r="OC4" s="38"/>
      <c r="OD4" s="38"/>
      <c r="OE4" s="38"/>
      <c r="OF4" s="38"/>
      <c r="OG4" s="38"/>
      <c r="OH4" s="38"/>
      <c r="OI4" s="38"/>
      <c r="OJ4" s="38"/>
      <c r="OK4" s="38"/>
      <c r="OL4" s="38"/>
      <c r="OM4" s="38"/>
      <c r="ON4" s="38"/>
      <c r="OO4" s="38"/>
      <c r="OP4" s="38"/>
      <c r="OQ4" s="38"/>
      <c r="OR4" s="38"/>
      <c r="OS4" s="38"/>
      <c r="OT4" s="38"/>
      <c r="OU4" s="38"/>
      <c r="OV4" s="38"/>
      <c r="OW4" s="38"/>
      <c r="OX4" s="38"/>
      <c r="OY4" s="38"/>
      <c r="OZ4" s="38"/>
      <c r="PA4" s="38"/>
      <c r="PB4" s="38"/>
      <c r="PC4" s="38"/>
      <c r="PD4" s="38"/>
      <c r="PE4" s="38"/>
      <c r="PF4" s="38"/>
      <c r="PG4" s="38"/>
      <c r="PH4" s="38"/>
      <c r="PI4" s="38"/>
      <c r="PJ4" s="38"/>
      <c r="PK4" s="38"/>
      <c r="PL4" s="38"/>
      <c r="PM4" s="38"/>
      <c r="PN4" s="38"/>
      <c r="PO4" s="38"/>
      <c r="PP4" s="38"/>
      <c r="PQ4" s="38"/>
      <c r="PR4" s="38"/>
      <c r="PS4" s="38"/>
      <c r="PT4" s="38"/>
      <c r="PU4" s="38"/>
      <c r="PV4" s="38"/>
      <c r="PW4" s="38"/>
      <c r="PX4" s="38"/>
      <c r="PY4" s="38"/>
      <c r="PZ4" s="38"/>
      <c r="QA4" s="38"/>
      <c r="QB4" s="38"/>
      <c r="QC4" s="38"/>
      <c r="QD4" s="38"/>
      <c r="QE4" s="38"/>
      <c r="QF4" s="38"/>
      <c r="QG4" s="38"/>
      <c r="QH4" s="38"/>
      <c r="QI4" s="38"/>
      <c r="QJ4" s="38"/>
      <c r="QK4" s="38"/>
      <c r="QL4" s="38"/>
      <c r="QM4" s="38"/>
      <c r="QN4" s="38"/>
      <c r="QO4" s="38"/>
      <c r="QP4" s="38"/>
      <c r="QQ4" s="38"/>
      <c r="QR4" s="38"/>
      <c r="QS4" s="38"/>
      <c r="QT4" s="38"/>
      <c r="QU4" s="38"/>
      <c r="QV4" s="38"/>
      <c r="QW4" s="38"/>
      <c r="QX4" s="38"/>
      <c r="QY4" s="38"/>
      <c r="QZ4" s="38"/>
      <c r="RA4" s="38"/>
      <c r="RB4" s="38"/>
      <c r="RC4" s="38"/>
      <c r="RD4" s="38"/>
      <c r="RE4" s="38"/>
      <c r="RF4" s="38"/>
      <c r="RG4" s="38"/>
      <c r="RH4" s="38"/>
      <c r="RI4" s="38"/>
      <c r="RJ4" s="38"/>
      <c r="RK4" s="38"/>
      <c r="RL4" s="38"/>
      <c r="RM4" s="38"/>
      <c r="RN4" s="38"/>
      <c r="RO4" s="38"/>
      <c r="RP4" s="38"/>
      <c r="RQ4" s="38"/>
      <c r="RR4" s="38"/>
      <c r="RS4" s="38"/>
      <c r="RT4" s="38"/>
      <c r="RU4" s="38"/>
      <c r="RV4" s="38"/>
      <c r="RW4" s="38"/>
      <c r="RX4" s="38"/>
      <c r="RY4" s="38"/>
      <c r="RZ4" s="38"/>
      <c r="SA4" s="38"/>
      <c r="SB4" s="38"/>
      <c r="SC4" s="38"/>
      <c r="SD4" s="38"/>
      <c r="SE4" s="38"/>
      <c r="SF4" s="38"/>
      <c r="SG4" s="38"/>
      <c r="SH4" s="38"/>
      <c r="SI4" s="38"/>
      <c r="SJ4" s="38"/>
      <c r="SK4" s="38"/>
      <c r="SL4" s="38"/>
      <c r="SM4" s="38"/>
      <c r="SN4" s="38"/>
      <c r="SO4" s="38"/>
      <c r="SP4" s="38"/>
      <c r="SQ4" s="38"/>
      <c r="SR4" s="38"/>
      <c r="SS4" s="38"/>
      <c r="ST4" s="38"/>
      <c r="SU4" s="38"/>
      <c r="SV4" s="38"/>
      <c r="SW4" s="38"/>
      <c r="SX4" s="38"/>
      <c r="SY4" s="38"/>
      <c r="SZ4" s="38"/>
      <c r="TA4" s="38"/>
      <c r="TB4" s="38"/>
      <c r="TC4" s="38"/>
      <c r="TD4" s="38"/>
      <c r="TE4" s="38"/>
      <c r="TF4" s="38"/>
      <c r="TG4" s="38"/>
      <c r="TH4" s="38"/>
      <c r="TI4" s="38"/>
      <c r="TJ4" s="38"/>
      <c r="TK4" s="38"/>
      <c r="TL4" s="38"/>
      <c r="TM4" s="38"/>
      <c r="TN4" s="38"/>
      <c r="TO4" s="38"/>
      <c r="TP4" s="38"/>
      <c r="TQ4" s="38"/>
      <c r="TR4" s="38"/>
      <c r="TS4" s="38"/>
      <c r="TT4" s="38"/>
      <c r="TU4" s="38"/>
      <c r="TV4" s="38"/>
      <c r="TW4" s="38"/>
      <c r="TX4" s="38"/>
      <c r="TY4" s="38"/>
      <c r="TZ4" s="38"/>
      <c r="UA4" s="38"/>
      <c r="UB4" s="38"/>
      <c r="UC4" s="38"/>
      <c r="UD4" s="38"/>
      <c r="UE4" s="38"/>
      <c r="UF4" s="38"/>
      <c r="UG4" s="38"/>
      <c r="UH4" s="38"/>
      <c r="UI4" s="38"/>
      <c r="UJ4" s="38"/>
      <c r="UK4" s="38"/>
      <c r="UL4" s="38"/>
      <c r="UM4" s="38"/>
      <c r="UN4" s="38"/>
      <c r="UO4" s="38"/>
      <c r="UP4" s="38"/>
      <c r="UQ4" s="38"/>
      <c r="UR4" s="38"/>
      <c r="US4" s="38"/>
      <c r="UT4" s="38"/>
      <c r="UU4" s="38"/>
      <c r="UV4" s="38"/>
      <c r="UW4" s="38"/>
      <c r="UX4" s="38"/>
      <c r="UY4" s="38"/>
      <c r="UZ4" s="38"/>
      <c r="VA4" s="38"/>
      <c r="VB4" s="38"/>
      <c r="VC4" s="38"/>
      <c r="VD4" s="38"/>
      <c r="VE4" s="38"/>
      <c r="VF4" s="38"/>
      <c r="VG4" s="38"/>
      <c r="VH4" s="38"/>
      <c r="VI4" s="38"/>
      <c r="VJ4" s="38"/>
      <c r="VK4" s="38"/>
      <c r="VL4" s="38"/>
      <c r="VM4" s="38"/>
      <c r="VN4" s="38"/>
      <c r="VO4" s="38"/>
      <c r="VP4" s="38"/>
      <c r="VQ4" s="38"/>
      <c r="VR4" s="38"/>
      <c r="VS4" s="38"/>
      <c r="VT4" s="38"/>
      <c r="VU4" s="38"/>
      <c r="VV4" s="38"/>
      <c r="VW4" s="38"/>
      <c r="VX4" s="38"/>
      <c r="VY4" s="38"/>
      <c r="VZ4" s="38"/>
      <c r="WA4" s="38"/>
      <c r="WB4" s="38"/>
      <c r="WC4" s="38"/>
      <c r="WD4" s="38"/>
      <c r="WE4" s="38"/>
      <c r="WF4" s="38"/>
      <c r="WG4" s="38"/>
      <c r="WH4" s="38"/>
      <c r="WI4" s="38"/>
      <c r="WJ4" s="38"/>
      <c r="WK4" s="38"/>
      <c r="WL4" s="38"/>
      <c r="WM4" s="38"/>
      <c r="WN4" s="38"/>
      <c r="WO4" s="38"/>
      <c r="WP4" s="38"/>
      <c r="WQ4" s="38"/>
      <c r="WR4" s="38"/>
      <c r="WS4" s="38"/>
      <c r="WT4" s="38"/>
      <c r="WU4" s="38"/>
      <c r="WV4" s="38"/>
      <c r="WW4" s="38"/>
      <c r="WX4" s="38"/>
      <c r="WY4" s="38"/>
      <c r="WZ4" s="38"/>
      <c r="XA4" s="38"/>
      <c r="XB4" s="38"/>
      <c r="XC4" s="38"/>
      <c r="XD4" s="38"/>
      <c r="XE4" s="38"/>
      <c r="XF4" s="38"/>
      <c r="XG4" s="38"/>
      <c r="XH4" s="38"/>
      <c r="XI4" s="38"/>
      <c r="XJ4" s="38"/>
      <c r="XK4" s="38"/>
      <c r="XL4" s="38"/>
      <c r="XM4" s="38"/>
      <c r="XN4" s="38"/>
      <c r="XO4" s="38"/>
      <c r="XP4" s="38"/>
      <c r="XQ4" s="38"/>
      <c r="XR4" s="38"/>
      <c r="XS4" s="38"/>
      <c r="XT4" s="38"/>
      <c r="XU4" s="38"/>
      <c r="XV4" s="38"/>
      <c r="XW4" s="38"/>
      <c r="XX4" s="38"/>
      <c r="XY4" s="38"/>
      <c r="XZ4" s="38"/>
      <c r="YA4" s="38"/>
      <c r="YB4" s="38"/>
      <c r="YC4" s="38"/>
      <c r="YD4" s="38"/>
      <c r="YE4" s="38"/>
      <c r="YF4" s="38"/>
      <c r="YG4" s="38"/>
      <c r="YH4" s="38"/>
      <c r="YI4" s="38"/>
      <c r="YJ4" s="38"/>
      <c r="YK4" s="38"/>
      <c r="YL4" s="38"/>
      <c r="YM4" s="38"/>
      <c r="YN4" s="38"/>
      <c r="YO4" s="38"/>
      <c r="YP4" s="38"/>
      <c r="YQ4" s="38"/>
      <c r="YR4" s="38"/>
      <c r="YS4" s="38"/>
      <c r="YT4" s="38"/>
      <c r="YU4" s="38"/>
      <c r="YV4" s="38"/>
      <c r="YW4" s="38"/>
      <c r="YX4" s="38"/>
      <c r="YY4" s="38"/>
      <c r="YZ4" s="38"/>
      <c r="ZA4" s="38"/>
      <c r="ZB4" s="38"/>
      <c r="ZC4" s="38"/>
      <c r="ZD4" s="38"/>
      <c r="ZE4" s="38"/>
      <c r="ZF4" s="38"/>
      <c r="ZG4" s="38"/>
      <c r="ZH4" s="38"/>
      <c r="ZI4" s="38"/>
      <c r="ZJ4" s="38"/>
      <c r="ZK4" s="38"/>
      <c r="ZL4" s="38"/>
      <c r="ZM4" s="38"/>
      <c r="ZN4" s="38"/>
      <c r="ZO4" s="38"/>
      <c r="ZP4" s="38"/>
      <c r="ZQ4" s="38"/>
      <c r="ZR4" s="38"/>
      <c r="ZS4" s="38"/>
      <c r="ZT4" s="38"/>
      <c r="ZU4" s="38"/>
      <c r="ZV4" s="38"/>
      <c r="ZW4" s="38"/>
      <c r="ZX4" s="38"/>
      <c r="ZY4" s="38"/>
      <c r="ZZ4" s="38"/>
    </row>
    <row r="5" spans="1:702" s="2" customFormat="1" ht="104" customHeight="1" x14ac:dyDescent="0.2">
      <c r="A5" s="99" t="s">
        <v>122</v>
      </c>
      <c r="B5" s="97"/>
      <c r="C5" s="97"/>
      <c r="D5" s="97"/>
      <c r="E5" s="97"/>
      <c r="F5" s="97"/>
      <c r="G5" s="98"/>
      <c r="H5"/>
      <c r="I5"/>
      <c r="J5"/>
      <c r="K5"/>
      <c r="L5"/>
      <c r="M5"/>
      <c r="N5"/>
      <c r="O5"/>
      <c r="P5"/>
      <c r="Q5"/>
      <c r="R5"/>
      <c r="S5"/>
      <c r="T5" s="35"/>
      <c r="U5" s="35"/>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row>
    <row r="6" spans="1:702" s="2" customFormat="1" x14ac:dyDescent="0.2">
      <c r="A6" s="33" t="s">
        <v>4</v>
      </c>
      <c r="B6" s="40" t="s">
        <v>0</v>
      </c>
      <c r="C6" s="40" t="s">
        <v>5</v>
      </c>
      <c r="D6" s="41" t="s">
        <v>3</v>
      </c>
      <c r="E6" s="42" t="s">
        <v>1</v>
      </c>
      <c r="F6" s="41" t="s">
        <v>2</v>
      </c>
      <c r="G6" s="34" t="s">
        <v>10</v>
      </c>
      <c r="H6"/>
      <c r="I6"/>
      <c r="J6"/>
      <c r="K6"/>
      <c r="L6"/>
      <c r="M6"/>
      <c r="N6"/>
      <c r="O6"/>
      <c r="P6"/>
      <c r="Q6"/>
      <c r="R6"/>
      <c r="S6"/>
      <c r="T6" s="35"/>
      <c r="U6" s="35"/>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row>
    <row r="7" spans="1:702" s="2" customFormat="1" ht="89" customHeight="1" x14ac:dyDescent="0.2">
      <c r="A7" s="20">
        <f>'Tuesday 5th September'!A36+1</f>
        <v>31</v>
      </c>
      <c r="B7" s="13" t="s">
        <v>32</v>
      </c>
      <c r="C7" s="13" t="s">
        <v>13</v>
      </c>
      <c r="D7" s="23">
        <v>15</v>
      </c>
      <c r="E7" s="12">
        <f>F2</f>
        <v>0.58333333333333326</v>
      </c>
      <c r="F7" s="12">
        <f>E7+ TIME(0,D7,0)</f>
        <v>0.59374999999999989</v>
      </c>
      <c r="G7" s="21"/>
      <c r="H7"/>
      <c r="I7"/>
      <c r="J7"/>
      <c r="K7"/>
      <c r="L7"/>
      <c r="M7"/>
      <c r="N7"/>
      <c r="O7"/>
      <c r="P7"/>
      <c r="Q7"/>
      <c r="R7"/>
      <c r="S7"/>
      <c r="T7" s="35"/>
      <c r="U7" s="35"/>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38"/>
      <c r="LA7" s="38"/>
      <c r="LB7" s="38"/>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38"/>
      <c r="QE7" s="38"/>
      <c r="QF7" s="38"/>
      <c r="QG7" s="38"/>
      <c r="QH7" s="38"/>
      <c r="QI7" s="38"/>
      <c r="QJ7" s="38"/>
      <c r="QK7" s="38"/>
      <c r="QL7" s="38"/>
      <c r="QM7" s="38"/>
      <c r="QN7" s="38"/>
      <c r="QO7" s="38"/>
      <c r="QP7" s="38"/>
      <c r="QQ7" s="38"/>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c r="TG7" s="38"/>
      <c r="TH7" s="38"/>
      <c r="TI7" s="38"/>
      <c r="TJ7" s="38"/>
      <c r="TK7" s="38"/>
      <c r="TL7" s="38"/>
      <c r="TM7" s="38"/>
      <c r="TN7" s="38"/>
      <c r="TO7" s="38"/>
      <c r="TP7" s="38"/>
      <c r="TQ7" s="38"/>
      <c r="TR7" s="38"/>
      <c r="TS7" s="38"/>
      <c r="TT7" s="38"/>
      <c r="TU7" s="38"/>
      <c r="TV7" s="38"/>
      <c r="TW7" s="38"/>
      <c r="TX7" s="38"/>
      <c r="TY7" s="38"/>
      <c r="TZ7" s="38"/>
      <c r="UA7" s="38"/>
      <c r="UB7" s="38"/>
      <c r="UC7" s="38"/>
      <c r="UD7" s="38"/>
      <c r="UE7" s="38"/>
      <c r="UF7" s="38"/>
      <c r="UG7" s="38"/>
      <c r="UH7" s="38"/>
      <c r="UI7" s="38"/>
      <c r="UJ7" s="38"/>
      <c r="UK7" s="38"/>
      <c r="UL7" s="38"/>
      <c r="UM7" s="38"/>
      <c r="UN7" s="38"/>
      <c r="UO7" s="38"/>
      <c r="UP7" s="38"/>
      <c r="UQ7" s="38"/>
      <c r="UR7" s="38"/>
      <c r="US7" s="38"/>
      <c r="UT7" s="38"/>
      <c r="UU7" s="38"/>
      <c r="UV7" s="38"/>
      <c r="UW7" s="38"/>
      <c r="UX7" s="38"/>
      <c r="UY7" s="38"/>
      <c r="UZ7" s="38"/>
      <c r="VA7" s="38"/>
      <c r="VB7" s="38"/>
      <c r="VC7" s="38"/>
      <c r="VD7" s="38"/>
      <c r="VE7" s="38"/>
      <c r="VF7" s="38"/>
      <c r="VG7" s="38"/>
      <c r="VH7" s="38"/>
      <c r="VI7" s="38"/>
      <c r="VJ7" s="38"/>
      <c r="VK7" s="38"/>
      <c r="VL7" s="38"/>
      <c r="VM7" s="38"/>
      <c r="VN7" s="38"/>
      <c r="VO7" s="38"/>
      <c r="VP7" s="38"/>
      <c r="VQ7" s="38"/>
      <c r="VR7" s="38"/>
      <c r="VS7" s="38"/>
      <c r="VT7" s="38"/>
      <c r="VU7" s="38"/>
      <c r="VV7" s="38"/>
      <c r="VW7" s="38"/>
      <c r="VX7" s="38"/>
      <c r="VY7" s="38"/>
      <c r="VZ7" s="38"/>
      <c r="WA7" s="38"/>
      <c r="WB7" s="38"/>
      <c r="WC7" s="38"/>
      <c r="WD7" s="38"/>
      <c r="WE7" s="38"/>
      <c r="WF7" s="38"/>
      <c r="WG7" s="38"/>
      <c r="WH7" s="38"/>
      <c r="WI7" s="38"/>
      <c r="WJ7" s="38"/>
      <c r="WK7" s="38"/>
      <c r="WL7" s="38"/>
      <c r="WM7" s="38"/>
      <c r="WN7" s="38"/>
      <c r="WO7" s="38"/>
      <c r="WP7" s="38"/>
      <c r="WQ7" s="38"/>
      <c r="WR7" s="38"/>
      <c r="WS7" s="38"/>
      <c r="WT7" s="38"/>
      <c r="WU7" s="38"/>
      <c r="WV7" s="38"/>
      <c r="WW7" s="38"/>
      <c r="WX7" s="38"/>
      <c r="WY7" s="38"/>
      <c r="WZ7" s="38"/>
      <c r="XA7" s="38"/>
      <c r="XB7" s="38"/>
      <c r="XC7" s="38"/>
      <c r="XD7" s="38"/>
      <c r="XE7" s="38"/>
      <c r="XF7" s="38"/>
      <c r="XG7" s="38"/>
      <c r="XH7" s="38"/>
      <c r="XI7" s="38"/>
      <c r="XJ7" s="38"/>
      <c r="XK7" s="38"/>
      <c r="XL7" s="38"/>
      <c r="XM7" s="38"/>
      <c r="XN7" s="38"/>
      <c r="XO7" s="38"/>
      <c r="XP7" s="38"/>
      <c r="XQ7" s="38"/>
      <c r="XR7" s="38"/>
      <c r="XS7" s="38"/>
      <c r="XT7" s="38"/>
      <c r="XU7" s="38"/>
      <c r="XV7" s="38"/>
      <c r="XW7" s="38"/>
      <c r="XX7" s="38"/>
      <c r="XY7" s="38"/>
      <c r="XZ7" s="38"/>
      <c r="YA7" s="38"/>
      <c r="YB7" s="38"/>
      <c r="YC7" s="38"/>
      <c r="YD7" s="38"/>
      <c r="YE7" s="38"/>
      <c r="YF7" s="38"/>
      <c r="YG7" s="38"/>
      <c r="YH7" s="38"/>
      <c r="YI7" s="38"/>
      <c r="YJ7" s="38"/>
      <c r="YK7" s="38"/>
      <c r="YL7" s="38"/>
      <c r="YM7" s="38"/>
      <c r="YN7" s="38"/>
      <c r="YO7" s="38"/>
      <c r="YP7" s="38"/>
      <c r="YQ7" s="38"/>
      <c r="YR7" s="38"/>
      <c r="YS7" s="38"/>
      <c r="YT7" s="38"/>
      <c r="YU7" s="38"/>
      <c r="YV7" s="38"/>
      <c r="YW7" s="38"/>
      <c r="YX7" s="38"/>
      <c r="YY7" s="38"/>
      <c r="YZ7" s="38"/>
      <c r="ZA7" s="38"/>
      <c r="ZB7" s="38"/>
      <c r="ZC7" s="38"/>
      <c r="ZD7" s="38"/>
      <c r="ZE7" s="38"/>
      <c r="ZF7" s="38"/>
      <c r="ZG7" s="38"/>
      <c r="ZH7" s="38"/>
      <c r="ZI7" s="38"/>
      <c r="ZJ7" s="38"/>
      <c r="ZK7" s="38"/>
      <c r="ZL7" s="38"/>
      <c r="ZM7" s="38"/>
      <c r="ZN7" s="38"/>
      <c r="ZO7" s="38"/>
      <c r="ZP7" s="38"/>
      <c r="ZQ7" s="38"/>
      <c r="ZR7" s="38"/>
      <c r="ZS7" s="38"/>
      <c r="ZT7" s="38"/>
      <c r="ZU7" s="38"/>
      <c r="ZV7" s="38"/>
      <c r="ZW7" s="38"/>
      <c r="ZX7" s="38"/>
      <c r="ZY7" s="38"/>
      <c r="ZZ7" s="38"/>
    </row>
    <row r="8" spans="1:702" s="2" customFormat="1" ht="89" customHeight="1" x14ac:dyDescent="0.2">
      <c r="A8" s="20">
        <f>A7+1</f>
        <v>32</v>
      </c>
      <c r="B8" s="13" t="s">
        <v>33</v>
      </c>
      <c r="C8" s="13" t="s">
        <v>34</v>
      </c>
      <c r="D8" s="23">
        <v>50</v>
      </c>
      <c r="E8" s="12">
        <f>F7</f>
        <v>0.59374999999999989</v>
      </c>
      <c r="F8" s="12">
        <f>E8+ TIME(0,D8,0)</f>
        <v>0.6284722222222221</v>
      </c>
      <c r="G8" s="21"/>
      <c r="H8"/>
      <c r="I8"/>
      <c r="J8"/>
      <c r="K8"/>
      <c r="L8"/>
      <c r="M8"/>
      <c r="N8"/>
      <c r="O8"/>
      <c r="P8"/>
      <c r="Q8"/>
      <c r="R8"/>
      <c r="S8"/>
      <c r="T8" s="35"/>
      <c r="U8" s="35"/>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c r="JV8" s="38"/>
      <c r="JW8" s="38"/>
      <c r="JX8" s="38"/>
      <c r="JY8" s="38"/>
      <c r="JZ8" s="38"/>
      <c r="KA8" s="38"/>
      <c r="KB8" s="38"/>
      <c r="KC8" s="38"/>
      <c r="KD8" s="38"/>
      <c r="KE8" s="38"/>
      <c r="KF8" s="38"/>
      <c r="KG8" s="38"/>
      <c r="KH8" s="38"/>
      <c r="KI8" s="38"/>
      <c r="KJ8" s="38"/>
      <c r="KK8" s="38"/>
      <c r="KL8" s="38"/>
      <c r="KM8" s="38"/>
      <c r="KN8" s="38"/>
      <c r="KO8" s="38"/>
      <c r="KP8" s="38"/>
      <c r="KQ8" s="38"/>
      <c r="KR8" s="38"/>
      <c r="KS8" s="38"/>
      <c r="KT8" s="38"/>
      <c r="KU8" s="38"/>
      <c r="KV8" s="38"/>
      <c r="KW8" s="38"/>
      <c r="KX8" s="38"/>
      <c r="KY8" s="38"/>
      <c r="KZ8" s="38"/>
      <c r="LA8" s="38"/>
      <c r="LB8" s="38"/>
      <c r="LC8" s="38"/>
      <c r="LD8" s="38"/>
      <c r="LE8" s="38"/>
      <c r="LF8" s="38"/>
      <c r="LG8" s="38"/>
      <c r="LH8" s="38"/>
      <c r="LI8" s="38"/>
      <c r="LJ8" s="38"/>
      <c r="LK8" s="38"/>
      <c r="LL8" s="38"/>
      <c r="LM8" s="38"/>
      <c r="LN8" s="38"/>
      <c r="LO8" s="38"/>
      <c r="LP8" s="38"/>
      <c r="LQ8" s="38"/>
      <c r="LR8" s="38"/>
      <c r="LS8" s="38"/>
      <c r="LT8" s="38"/>
      <c r="LU8" s="38"/>
      <c r="LV8" s="38"/>
      <c r="LW8" s="38"/>
      <c r="LX8" s="38"/>
      <c r="LY8" s="38"/>
      <c r="LZ8" s="38"/>
      <c r="MA8" s="38"/>
      <c r="MB8" s="38"/>
      <c r="MC8" s="38"/>
      <c r="MD8" s="38"/>
      <c r="ME8" s="38"/>
      <c r="MF8" s="38"/>
      <c r="MG8" s="38"/>
      <c r="MH8" s="38"/>
      <c r="MI8" s="38"/>
      <c r="MJ8" s="38"/>
      <c r="MK8" s="38"/>
      <c r="ML8" s="38"/>
      <c r="MM8" s="38"/>
      <c r="MN8" s="38"/>
      <c r="MO8" s="38"/>
      <c r="MP8" s="38"/>
      <c r="MQ8" s="38"/>
      <c r="MR8" s="38"/>
      <c r="MS8" s="38"/>
      <c r="MT8" s="38"/>
      <c r="MU8" s="38"/>
      <c r="MV8" s="38"/>
      <c r="MW8" s="38"/>
      <c r="MX8" s="38"/>
      <c r="MY8" s="38"/>
      <c r="MZ8" s="38"/>
      <c r="NA8" s="38"/>
      <c r="NB8" s="38"/>
      <c r="NC8" s="38"/>
      <c r="ND8" s="38"/>
      <c r="NE8" s="38"/>
      <c r="NF8" s="38"/>
      <c r="NG8" s="38"/>
      <c r="NH8" s="38"/>
      <c r="NI8" s="38"/>
      <c r="NJ8" s="38"/>
      <c r="NK8" s="38"/>
      <c r="NL8" s="38"/>
      <c r="NM8" s="38"/>
      <c r="NN8" s="38"/>
      <c r="NO8" s="38"/>
      <c r="NP8" s="38"/>
      <c r="NQ8" s="38"/>
      <c r="NR8" s="38"/>
      <c r="NS8" s="38"/>
      <c r="NT8" s="38"/>
      <c r="NU8" s="38"/>
      <c r="NV8" s="38"/>
      <c r="NW8" s="38"/>
      <c r="NX8" s="38"/>
      <c r="NY8" s="38"/>
      <c r="NZ8" s="38"/>
      <c r="OA8" s="38"/>
      <c r="OB8" s="38"/>
      <c r="OC8" s="38"/>
      <c r="OD8" s="38"/>
      <c r="OE8" s="38"/>
      <c r="OF8" s="38"/>
      <c r="OG8" s="38"/>
      <c r="OH8" s="38"/>
      <c r="OI8" s="38"/>
      <c r="OJ8" s="38"/>
      <c r="OK8" s="38"/>
      <c r="OL8" s="38"/>
      <c r="OM8" s="38"/>
      <c r="ON8" s="38"/>
      <c r="OO8" s="38"/>
      <c r="OP8" s="38"/>
      <c r="OQ8" s="38"/>
      <c r="OR8" s="38"/>
      <c r="OS8" s="38"/>
      <c r="OT8" s="38"/>
      <c r="OU8" s="38"/>
      <c r="OV8" s="38"/>
      <c r="OW8" s="38"/>
      <c r="OX8" s="38"/>
      <c r="OY8" s="38"/>
      <c r="OZ8" s="38"/>
      <c r="PA8" s="38"/>
      <c r="PB8" s="38"/>
      <c r="PC8" s="38"/>
      <c r="PD8" s="38"/>
      <c r="PE8" s="38"/>
      <c r="PF8" s="38"/>
      <c r="PG8" s="38"/>
      <c r="PH8" s="38"/>
      <c r="PI8" s="38"/>
      <c r="PJ8" s="38"/>
      <c r="PK8" s="38"/>
      <c r="PL8" s="38"/>
      <c r="PM8" s="38"/>
      <c r="PN8" s="38"/>
      <c r="PO8" s="38"/>
      <c r="PP8" s="38"/>
      <c r="PQ8" s="38"/>
      <c r="PR8" s="38"/>
      <c r="PS8" s="38"/>
      <c r="PT8" s="38"/>
      <c r="PU8" s="38"/>
      <c r="PV8" s="38"/>
      <c r="PW8" s="38"/>
      <c r="PX8" s="38"/>
      <c r="PY8" s="38"/>
      <c r="PZ8" s="38"/>
      <c r="QA8" s="38"/>
      <c r="QB8" s="38"/>
      <c r="QC8" s="38"/>
      <c r="QD8" s="38"/>
      <c r="QE8" s="38"/>
      <c r="QF8" s="38"/>
      <c r="QG8" s="38"/>
      <c r="QH8" s="38"/>
      <c r="QI8" s="38"/>
      <c r="QJ8" s="38"/>
      <c r="QK8" s="38"/>
      <c r="QL8" s="38"/>
      <c r="QM8" s="38"/>
      <c r="QN8" s="38"/>
      <c r="QO8" s="38"/>
      <c r="QP8" s="38"/>
      <c r="QQ8" s="38"/>
      <c r="QR8" s="38"/>
      <c r="QS8" s="38"/>
      <c r="QT8" s="38"/>
      <c r="QU8" s="38"/>
      <c r="QV8" s="38"/>
      <c r="QW8" s="38"/>
      <c r="QX8" s="38"/>
      <c r="QY8" s="38"/>
      <c r="QZ8" s="38"/>
      <c r="RA8" s="38"/>
      <c r="RB8" s="38"/>
      <c r="RC8" s="38"/>
      <c r="RD8" s="38"/>
      <c r="RE8" s="38"/>
      <c r="RF8" s="38"/>
      <c r="RG8" s="38"/>
      <c r="RH8" s="38"/>
      <c r="RI8" s="38"/>
      <c r="RJ8" s="38"/>
      <c r="RK8" s="38"/>
      <c r="RL8" s="38"/>
      <c r="RM8" s="38"/>
      <c r="RN8" s="38"/>
      <c r="RO8" s="38"/>
      <c r="RP8" s="38"/>
      <c r="RQ8" s="38"/>
      <c r="RR8" s="38"/>
      <c r="RS8" s="38"/>
      <c r="RT8" s="38"/>
      <c r="RU8" s="38"/>
      <c r="RV8" s="38"/>
      <c r="RW8" s="38"/>
      <c r="RX8" s="38"/>
      <c r="RY8" s="38"/>
      <c r="RZ8" s="38"/>
      <c r="SA8" s="38"/>
      <c r="SB8" s="38"/>
      <c r="SC8" s="38"/>
      <c r="SD8" s="38"/>
      <c r="SE8" s="38"/>
      <c r="SF8" s="38"/>
      <c r="SG8" s="38"/>
      <c r="SH8" s="38"/>
      <c r="SI8" s="38"/>
      <c r="SJ8" s="38"/>
      <c r="SK8" s="38"/>
      <c r="SL8" s="38"/>
      <c r="SM8" s="38"/>
      <c r="SN8" s="38"/>
      <c r="SO8" s="38"/>
      <c r="SP8" s="38"/>
      <c r="SQ8" s="38"/>
      <c r="SR8" s="38"/>
      <c r="SS8" s="38"/>
      <c r="ST8" s="38"/>
      <c r="SU8" s="38"/>
      <c r="SV8" s="38"/>
      <c r="SW8" s="38"/>
      <c r="SX8" s="38"/>
      <c r="SY8" s="38"/>
      <c r="SZ8" s="38"/>
      <c r="TA8" s="38"/>
      <c r="TB8" s="38"/>
      <c r="TC8" s="38"/>
      <c r="TD8" s="38"/>
      <c r="TE8" s="38"/>
      <c r="TF8" s="38"/>
      <c r="TG8" s="38"/>
      <c r="TH8" s="38"/>
      <c r="TI8" s="38"/>
      <c r="TJ8" s="38"/>
      <c r="TK8" s="38"/>
      <c r="TL8" s="38"/>
      <c r="TM8" s="38"/>
      <c r="TN8" s="38"/>
      <c r="TO8" s="38"/>
      <c r="TP8" s="38"/>
      <c r="TQ8" s="38"/>
      <c r="TR8" s="38"/>
      <c r="TS8" s="38"/>
      <c r="TT8" s="38"/>
      <c r="TU8" s="38"/>
      <c r="TV8" s="38"/>
      <c r="TW8" s="38"/>
      <c r="TX8" s="38"/>
      <c r="TY8" s="38"/>
      <c r="TZ8" s="38"/>
      <c r="UA8" s="38"/>
      <c r="UB8" s="38"/>
      <c r="UC8" s="38"/>
      <c r="UD8" s="38"/>
      <c r="UE8" s="38"/>
      <c r="UF8" s="38"/>
      <c r="UG8" s="38"/>
      <c r="UH8" s="38"/>
      <c r="UI8" s="38"/>
      <c r="UJ8" s="38"/>
      <c r="UK8" s="38"/>
      <c r="UL8" s="38"/>
      <c r="UM8" s="38"/>
      <c r="UN8" s="38"/>
      <c r="UO8" s="38"/>
      <c r="UP8" s="38"/>
      <c r="UQ8" s="38"/>
      <c r="UR8" s="38"/>
      <c r="US8" s="38"/>
      <c r="UT8" s="38"/>
      <c r="UU8" s="38"/>
      <c r="UV8" s="38"/>
      <c r="UW8" s="38"/>
      <c r="UX8" s="38"/>
      <c r="UY8" s="38"/>
      <c r="UZ8" s="38"/>
      <c r="VA8" s="38"/>
      <c r="VB8" s="38"/>
      <c r="VC8" s="38"/>
      <c r="VD8" s="38"/>
      <c r="VE8" s="38"/>
      <c r="VF8" s="38"/>
      <c r="VG8" s="38"/>
      <c r="VH8" s="38"/>
      <c r="VI8" s="38"/>
      <c r="VJ8" s="38"/>
      <c r="VK8" s="38"/>
      <c r="VL8" s="38"/>
      <c r="VM8" s="38"/>
      <c r="VN8" s="38"/>
      <c r="VO8" s="38"/>
      <c r="VP8" s="38"/>
      <c r="VQ8" s="38"/>
      <c r="VR8" s="38"/>
      <c r="VS8" s="38"/>
      <c r="VT8" s="38"/>
      <c r="VU8" s="38"/>
      <c r="VV8" s="38"/>
      <c r="VW8" s="38"/>
      <c r="VX8" s="38"/>
      <c r="VY8" s="38"/>
      <c r="VZ8" s="38"/>
      <c r="WA8" s="38"/>
      <c r="WB8" s="38"/>
      <c r="WC8" s="38"/>
      <c r="WD8" s="38"/>
      <c r="WE8" s="38"/>
      <c r="WF8" s="38"/>
      <c r="WG8" s="38"/>
      <c r="WH8" s="38"/>
      <c r="WI8" s="38"/>
      <c r="WJ8" s="38"/>
      <c r="WK8" s="38"/>
      <c r="WL8" s="38"/>
      <c r="WM8" s="38"/>
      <c r="WN8" s="38"/>
      <c r="WO8" s="38"/>
      <c r="WP8" s="38"/>
      <c r="WQ8" s="38"/>
      <c r="WR8" s="38"/>
      <c r="WS8" s="38"/>
      <c r="WT8" s="38"/>
      <c r="WU8" s="38"/>
      <c r="WV8" s="38"/>
      <c r="WW8" s="38"/>
      <c r="WX8" s="38"/>
      <c r="WY8" s="38"/>
      <c r="WZ8" s="38"/>
      <c r="XA8" s="38"/>
      <c r="XB8" s="38"/>
      <c r="XC8" s="38"/>
      <c r="XD8" s="38"/>
      <c r="XE8" s="38"/>
      <c r="XF8" s="38"/>
      <c r="XG8" s="38"/>
      <c r="XH8" s="38"/>
      <c r="XI8" s="38"/>
      <c r="XJ8" s="38"/>
      <c r="XK8" s="38"/>
      <c r="XL8" s="38"/>
      <c r="XM8" s="38"/>
      <c r="XN8" s="38"/>
      <c r="XO8" s="38"/>
      <c r="XP8" s="38"/>
      <c r="XQ8" s="38"/>
      <c r="XR8" s="38"/>
      <c r="XS8" s="38"/>
      <c r="XT8" s="38"/>
      <c r="XU8" s="38"/>
      <c r="XV8" s="38"/>
      <c r="XW8" s="38"/>
      <c r="XX8" s="38"/>
      <c r="XY8" s="38"/>
      <c r="XZ8" s="38"/>
      <c r="YA8" s="38"/>
      <c r="YB8" s="38"/>
      <c r="YC8" s="38"/>
      <c r="YD8" s="38"/>
      <c r="YE8" s="38"/>
      <c r="YF8" s="38"/>
      <c r="YG8" s="38"/>
      <c r="YH8" s="38"/>
      <c r="YI8" s="38"/>
      <c r="YJ8" s="38"/>
      <c r="YK8" s="38"/>
      <c r="YL8" s="38"/>
      <c r="YM8" s="38"/>
      <c r="YN8" s="38"/>
      <c r="YO8" s="38"/>
      <c r="YP8" s="38"/>
      <c r="YQ8" s="38"/>
      <c r="YR8" s="38"/>
      <c r="YS8" s="38"/>
      <c r="YT8" s="38"/>
      <c r="YU8" s="38"/>
      <c r="YV8" s="38"/>
      <c r="YW8" s="38"/>
      <c r="YX8" s="38"/>
      <c r="YY8" s="38"/>
      <c r="YZ8" s="38"/>
      <c r="ZA8" s="38"/>
      <c r="ZB8" s="38"/>
      <c r="ZC8" s="38"/>
      <c r="ZD8" s="38"/>
      <c r="ZE8" s="38"/>
      <c r="ZF8" s="38"/>
      <c r="ZG8" s="38"/>
      <c r="ZH8" s="38"/>
      <c r="ZI8" s="38"/>
      <c r="ZJ8" s="38"/>
      <c r="ZK8" s="38"/>
      <c r="ZL8" s="38"/>
      <c r="ZM8" s="38"/>
      <c r="ZN8" s="38"/>
      <c r="ZO8" s="38"/>
      <c r="ZP8" s="38"/>
      <c r="ZQ8" s="38"/>
      <c r="ZR8" s="38"/>
      <c r="ZS8" s="38"/>
      <c r="ZT8" s="38"/>
      <c r="ZU8" s="38"/>
      <c r="ZV8" s="38"/>
      <c r="ZW8" s="38"/>
      <c r="ZX8" s="38"/>
      <c r="ZY8" s="38"/>
      <c r="ZZ8" s="38"/>
    </row>
    <row r="9" spans="1:702" s="2" customFormat="1" ht="89" customHeight="1" x14ac:dyDescent="0.2">
      <c r="A9" s="20">
        <f>A8+1</f>
        <v>33</v>
      </c>
      <c r="B9" s="13" t="s">
        <v>81</v>
      </c>
      <c r="C9" s="13" t="s">
        <v>8</v>
      </c>
      <c r="D9" s="23">
        <v>25</v>
      </c>
      <c r="E9" s="12">
        <f>F8</f>
        <v>0.6284722222222221</v>
      </c>
      <c r="F9" s="12">
        <f>E9+ TIME(0,D9,0)</f>
        <v>0.64583333333333326</v>
      </c>
      <c r="G9" s="39" t="s">
        <v>109</v>
      </c>
      <c r="H9"/>
      <c r="I9"/>
      <c r="J9"/>
      <c r="K9"/>
      <c r="L9"/>
      <c r="M9"/>
      <c r="N9"/>
      <c r="O9"/>
      <c r="P9"/>
      <c r="Q9"/>
      <c r="R9"/>
      <c r="S9"/>
      <c r="T9" s="35"/>
      <c r="U9" s="35"/>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38"/>
      <c r="LA9" s="38"/>
      <c r="LB9" s="38"/>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38"/>
      <c r="QE9" s="38"/>
      <c r="QF9" s="38"/>
      <c r="QG9" s="38"/>
      <c r="QH9" s="38"/>
      <c r="QI9" s="38"/>
      <c r="QJ9" s="38"/>
      <c r="QK9" s="38"/>
      <c r="QL9" s="38"/>
      <c r="QM9" s="38"/>
      <c r="QN9" s="38"/>
      <c r="QO9" s="38"/>
      <c r="QP9" s="38"/>
      <c r="QQ9" s="38"/>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c r="TG9" s="38"/>
      <c r="TH9" s="38"/>
      <c r="TI9" s="38"/>
      <c r="TJ9" s="38"/>
      <c r="TK9" s="38"/>
      <c r="TL9" s="38"/>
      <c r="TM9" s="38"/>
      <c r="TN9" s="38"/>
      <c r="TO9" s="38"/>
      <c r="TP9" s="38"/>
      <c r="TQ9" s="38"/>
      <c r="TR9" s="38"/>
      <c r="TS9" s="38"/>
      <c r="TT9" s="38"/>
      <c r="TU9" s="38"/>
      <c r="TV9" s="38"/>
      <c r="TW9" s="38"/>
      <c r="TX9" s="38"/>
      <c r="TY9" s="38"/>
      <c r="TZ9" s="38"/>
      <c r="UA9" s="38"/>
      <c r="UB9" s="38"/>
      <c r="UC9" s="38"/>
      <c r="UD9" s="38"/>
      <c r="UE9" s="38"/>
      <c r="UF9" s="38"/>
      <c r="UG9" s="38"/>
      <c r="UH9" s="38"/>
      <c r="UI9" s="38"/>
      <c r="UJ9" s="38"/>
      <c r="UK9" s="38"/>
      <c r="UL9" s="38"/>
      <c r="UM9" s="38"/>
      <c r="UN9" s="38"/>
      <c r="UO9" s="38"/>
      <c r="UP9" s="38"/>
      <c r="UQ9" s="38"/>
      <c r="UR9" s="38"/>
      <c r="US9" s="38"/>
      <c r="UT9" s="38"/>
      <c r="UU9" s="38"/>
      <c r="UV9" s="38"/>
      <c r="UW9" s="38"/>
      <c r="UX9" s="38"/>
      <c r="UY9" s="38"/>
      <c r="UZ9" s="38"/>
      <c r="VA9" s="38"/>
      <c r="VB9" s="38"/>
      <c r="VC9" s="38"/>
      <c r="VD9" s="38"/>
      <c r="VE9" s="38"/>
      <c r="VF9" s="38"/>
      <c r="VG9" s="38"/>
      <c r="VH9" s="38"/>
      <c r="VI9" s="38"/>
      <c r="VJ9" s="38"/>
      <c r="VK9" s="38"/>
      <c r="VL9" s="38"/>
      <c r="VM9" s="38"/>
      <c r="VN9" s="38"/>
      <c r="VO9" s="38"/>
      <c r="VP9" s="38"/>
      <c r="VQ9" s="38"/>
      <c r="VR9" s="38"/>
      <c r="VS9" s="38"/>
      <c r="VT9" s="38"/>
      <c r="VU9" s="38"/>
      <c r="VV9" s="38"/>
      <c r="VW9" s="38"/>
      <c r="VX9" s="38"/>
      <c r="VY9" s="38"/>
      <c r="VZ9" s="38"/>
      <c r="WA9" s="38"/>
      <c r="WB9" s="38"/>
      <c r="WC9" s="38"/>
      <c r="WD9" s="38"/>
      <c r="WE9" s="38"/>
      <c r="WF9" s="38"/>
      <c r="WG9" s="38"/>
      <c r="WH9" s="38"/>
      <c r="WI9" s="38"/>
      <c r="WJ9" s="38"/>
      <c r="WK9" s="38"/>
      <c r="WL9" s="38"/>
      <c r="WM9" s="38"/>
      <c r="WN9" s="38"/>
      <c r="WO9" s="38"/>
      <c r="WP9" s="38"/>
      <c r="WQ9" s="38"/>
      <c r="WR9" s="38"/>
      <c r="WS9" s="38"/>
      <c r="WT9" s="38"/>
      <c r="WU9" s="38"/>
      <c r="WV9" s="38"/>
      <c r="WW9" s="38"/>
      <c r="WX9" s="38"/>
      <c r="WY9" s="38"/>
      <c r="WZ9" s="38"/>
      <c r="XA9" s="38"/>
      <c r="XB9" s="38"/>
      <c r="XC9" s="38"/>
      <c r="XD9" s="38"/>
      <c r="XE9" s="38"/>
      <c r="XF9" s="38"/>
      <c r="XG9" s="38"/>
      <c r="XH9" s="38"/>
      <c r="XI9" s="38"/>
      <c r="XJ9" s="38"/>
      <c r="XK9" s="38"/>
      <c r="XL9" s="38"/>
      <c r="XM9" s="38"/>
      <c r="XN9" s="38"/>
      <c r="XO9" s="38"/>
      <c r="XP9" s="38"/>
      <c r="XQ9" s="38"/>
      <c r="XR9" s="38"/>
      <c r="XS9" s="38"/>
      <c r="XT9" s="38"/>
      <c r="XU9" s="38"/>
      <c r="XV9" s="38"/>
      <c r="XW9" s="38"/>
      <c r="XX9" s="38"/>
      <c r="XY9" s="38"/>
      <c r="XZ9" s="38"/>
      <c r="YA9" s="38"/>
      <c r="YB9" s="38"/>
      <c r="YC9" s="38"/>
      <c r="YD9" s="38"/>
      <c r="YE9" s="38"/>
      <c r="YF9" s="38"/>
      <c r="YG9" s="38"/>
      <c r="YH9" s="38"/>
      <c r="YI9" s="38"/>
      <c r="YJ9" s="38"/>
      <c r="YK9" s="38"/>
      <c r="YL9" s="38"/>
      <c r="YM9" s="38"/>
      <c r="YN9" s="38"/>
      <c r="YO9" s="38"/>
      <c r="YP9" s="38"/>
      <c r="YQ9" s="38"/>
      <c r="YR9" s="38"/>
      <c r="YS9" s="38"/>
      <c r="YT9" s="38"/>
      <c r="YU9" s="38"/>
      <c r="YV9" s="38"/>
      <c r="YW9" s="38"/>
      <c r="YX9" s="38"/>
      <c r="YY9" s="38"/>
      <c r="YZ9" s="38"/>
      <c r="ZA9" s="38"/>
      <c r="ZB9" s="38"/>
      <c r="ZC9" s="38"/>
      <c r="ZD9" s="38"/>
      <c r="ZE9" s="38"/>
      <c r="ZF9" s="38"/>
      <c r="ZG9" s="38"/>
      <c r="ZH9" s="38"/>
      <c r="ZI9" s="38"/>
      <c r="ZJ9" s="38"/>
      <c r="ZK9" s="38"/>
      <c r="ZL9" s="38"/>
      <c r="ZM9" s="38"/>
      <c r="ZN9" s="38"/>
      <c r="ZO9" s="38"/>
      <c r="ZP9" s="38"/>
      <c r="ZQ9" s="38"/>
      <c r="ZR9" s="38"/>
      <c r="ZS9" s="38"/>
      <c r="ZT9" s="38"/>
      <c r="ZU9" s="38"/>
      <c r="ZV9" s="38"/>
      <c r="ZW9" s="38"/>
      <c r="ZX9" s="38"/>
      <c r="ZY9" s="38"/>
      <c r="ZZ9" s="38"/>
    </row>
    <row r="10" spans="1:702" s="8" customFormat="1" x14ac:dyDescent="0.2">
      <c r="A10" s="20"/>
      <c r="B10" s="7" t="s">
        <v>6</v>
      </c>
      <c r="C10" s="9"/>
      <c r="D10" s="10">
        <v>20</v>
      </c>
      <c r="E10" s="11">
        <f>F9</f>
        <v>0.64583333333333326</v>
      </c>
      <c r="F10" s="11">
        <f t="shared" ref="F10" si="0">E10+ TIME(0,D10,0)</f>
        <v>0.6597222222222221</v>
      </c>
      <c r="G10" s="54"/>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702" s="2" customFormat="1" x14ac:dyDescent="0.2">
      <c r="A11" s="14" t="s">
        <v>125</v>
      </c>
      <c r="B11" s="15"/>
      <c r="C11" s="15" t="s">
        <v>14</v>
      </c>
      <c r="D11" s="16"/>
      <c r="E11" s="17"/>
      <c r="F11" s="16"/>
      <c r="G11" s="18"/>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row>
    <row r="12" spans="1:702" s="2" customFormat="1" ht="55" customHeight="1" x14ac:dyDescent="0.2">
      <c r="A12" s="99" t="s">
        <v>124</v>
      </c>
      <c r="B12" s="97"/>
      <c r="C12" s="97"/>
      <c r="D12" s="97"/>
      <c r="E12" s="97"/>
      <c r="F12" s="97"/>
      <c r="G12" s="98"/>
      <c r="H12"/>
      <c r="I12"/>
      <c r="J12"/>
      <c r="K12"/>
      <c r="L12"/>
      <c r="M12"/>
      <c r="N12"/>
      <c r="O12"/>
      <c r="P12"/>
      <c r="Q12"/>
      <c r="R12"/>
      <c r="S12"/>
      <c r="T12" s="35"/>
      <c r="U12" s="35"/>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row>
    <row r="13" spans="1:702" s="2" customFormat="1" x14ac:dyDescent="0.2">
      <c r="A13" s="33" t="s">
        <v>4</v>
      </c>
      <c r="B13" s="40" t="s">
        <v>0</v>
      </c>
      <c r="C13" s="40" t="s">
        <v>5</v>
      </c>
      <c r="D13" s="41" t="s">
        <v>3</v>
      </c>
      <c r="E13" s="42" t="s">
        <v>1</v>
      </c>
      <c r="F13" s="41" t="s">
        <v>2</v>
      </c>
      <c r="G13" s="34" t="s">
        <v>10</v>
      </c>
      <c r="H13"/>
      <c r="I13"/>
      <c r="J13"/>
      <c r="K13"/>
      <c r="L13"/>
      <c r="M13"/>
      <c r="N13"/>
      <c r="O13"/>
      <c r="P13"/>
      <c r="Q13"/>
      <c r="R13"/>
      <c r="S13"/>
      <c r="T13" s="35"/>
      <c r="U13" s="35"/>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c r="JA13" s="38"/>
      <c r="JB13" s="38"/>
      <c r="JC13" s="38"/>
      <c r="JD13" s="38"/>
      <c r="JE13" s="38"/>
      <c r="JF13" s="38"/>
      <c r="JG13" s="38"/>
      <c r="JH13" s="38"/>
      <c r="JI13" s="38"/>
      <c r="JJ13" s="38"/>
      <c r="JK13" s="38"/>
      <c r="JL13" s="38"/>
      <c r="JM13" s="38"/>
      <c r="JN13" s="38"/>
      <c r="JO13" s="38"/>
      <c r="JP13" s="38"/>
      <c r="JQ13" s="38"/>
      <c r="JR13" s="38"/>
      <c r="JS13" s="38"/>
      <c r="JT13" s="38"/>
      <c r="JU13" s="38"/>
      <c r="JV13" s="38"/>
      <c r="JW13" s="38"/>
      <c r="JX13" s="38"/>
      <c r="JY13" s="38"/>
      <c r="JZ13" s="38"/>
      <c r="KA13" s="38"/>
      <c r="KB13" s="38"/>
      <c r="KC13" s="38"/>
      <c r="KD13" s="38"/>
      <c r="KE13" s="38"/>
      <c r="KF13" s="38"/>
      <c r="KG13" s="38"/>
      <c r="KH13" s="38"/>
      <c r="KI13" s="38"/>
      <c r="KJ13" s="38"/>
      <c r="KK13" s="38"/>
      <c r="KL13" s="38"/>
      <c r="KM13" s="38"/>
      <c r="KN13" s="38"/>
      <c r="KO13" s="38"/>
      <c r="KP13" s="38"/>
      <c r="KQ13" s="38"/>
      <c r="KR13" s="38"/>
      <c r="KS13" s="38"/>
      <c r="KT13" s="38"/>
      <c r="KU13" s="38"/>
      <c r="KV13" s="38"/>
      <c r="KW13" s="38"/>
      <c r="KX13" s="38"/>
      <c r="KY13" s="38"/>
      <c r="KZ13" s="38"/>
      <c r="LA13" s="38"/>
      <c r="LB13" s="38"/>
      <c r="LC13" s="38"/>
      <c r="LD13" s="38"/>
      <c r="LE13" s="38"/>
      <c r="LF13" s="38"/>
      <c r="LG13" s="38"/>
      <c r="LH13" s="38"/>
      <c r="LI13" s="38"/>
      <c r="LJ13" s="38"/>
      <c r="LK13" s="38"/>
      <c r="LL13" s="38"/>
      <c r="LM13" s="38"/>
      <c r="LN13" s="38"/>
      <c r="LO13" s="38"/>
      <c r="LP13" s="38"/>
      <c r="LQ13" s="38"/>
      <c r="LR13" s="38"/>
      <c r="LS13" s="38"/>
      <c r="LT13" s="38"/>
      <c r="LU13" s="38"/>
      <c r="LV13" s="38"/>
      <c r="LW13" s="38"/>
      <c r="LX13" s="38"/>
      <c r="LY13" s="38"/>
      <c r="LZ13" s="38"/>
      <c r="MA13" s="38"/>
      <c r="MB13" s="38"/>
      <c r="MC13" s="38"/>
      <c r="MD13" s="38"/>
      <c r="ME13" s="38"/>
      <c r="MF13" s="38"/>
      <c r="MG13" s="38"/>
      <c r="MH13" s="38"/>
      <c r="MI13" s="38"/>
      <c r="MJ13" s="38"/>
      <c r="MK13" s="38"/>
      <c r="ML13" s="38"/>
      <c r="MM13" s="38"/>
      <c r="MN13" s="38"/>
      <c r="MO13" s="38"/>
      <c r="MP13" s="38"/>
      <c r="MQ13" s="38"/>
      <c r="MR13" s="38"/>
      <c r="MS13" s="38"/>
      <c r="MT13" s="38"/>
      <c r="MU13" s="38"/>
      <c r="MV13" s="38"/>
      <c r="MW13" s="38"/>
      <c r="MX13" s="38"/>
      <c r="MY13" s="38"/>
      <c r="MZ13" s="38"/>
      <c r="NA13" s="38"/>
      <c r="NB13" s="38"/>
      <c r="NC13" s="38"/>
      <c r="ND13" s="38"/>
      <c r="NE13" s="38"/>
      <c r="NF13" s="38"/>
      <c r="NG13" s="38"/>
      <c r="NH13" s="38"/>
      <c r="NI13" s="38"/>
      <c r="NJ13" s="38"/>
      <c r="NK13" s="38"/>
      <c r="NL13" s="38"/>
      <c r="NM13" s="38"/>
      <c r="NN13" s="38"/>
      <c r="NO13" s="38"/>
      <c r="NP13" s="38"/>
      <c r="NQ13" s="38"/>
      <c r="NR13" s="38"/>
      <c r="NS13" s="38"/>
      <c r="NT13" s="38"/>
      <c r="NU13" s="38"/>
      <c r="NV13" s="38"/>
      <c r="NW13" s="38"/>
      <c r="NX13" s="38"/>
      <c r="NY13" s="38"/>
      <c r="NZ13" s="38"/>
      <c r="OA13" s="38"/>
      <c r="OB13" s="38"/>
      <c r="OC13" s="38"/>
      <c r="OD13" s="38"/>
      <c r="OE13" s="38"/>
      <c r="OF13" s="38"/>
      <c r="OG13" s="38"/>
      <c r="OH13" s="38"/>
      <c r="OI13" s="38"/>
      <c r="OJ13" s="38"/>
      <c r="OK13" s="38"/>
      <c r="OL13" s="38"/>
      <c r="OM13" s="38"/>
      <c r="ON13" s="38"/>
      <c r="OO13" s="38"/>
      <c r="OP13" s="38"/>
      <c r="OQ13" s="38"/>
      <c r="OR13" s="38"/>
      <c r="OS13" s="38"/>
      <c r="OT13" s="38"/>
      <c r="OU13" s="38"/>
      <c r="OV13" s="38"/>
      <c r="OW13" s="38"/>
      <c r="OX13" s="38"/>
      <c r="OY13" s="38"/>
      <c r="OZ13" s="38"/>
      <c r="PA13" s="38"/>
      <c r="PB13" s="38"/>
      <c r="PC13" s="38"/>
      <c r="PD13" s="38"/>
      <c r="PE13" s="38"/>
      <c r="PF13" s="38"/>
      <c r="PG13" s="38"/>
      <c r="PH13" s="38"/>
      <c r="PI13" s="38"/>
      <c r="PJ13" s="38"/>
      <c r="PK13" s="38"/>
      <c r="PL13" s="38"/>
      <c r="PM13" s="38"/>
      <c r="PN13" s="38"/>
      <c r="PO13" s="38"/>
      <c r="PP13" s="38"/>
      <c r="PQ13" s="38"/>
      <c r="PR13" s="38"/>
      <c r="PS13" s="38"/>
      <c r="PT13" s="38"/>
      <c r="PU13" s="38"/>
      <c r="PV13" s="38"/>
      <c r="PW13" s="38"/>
      <c r="PX13" s="38"/>
      <c r="PY13" s="38"/>
      <c r="PZ13" s="38"/>
      <c r="QA13" s="38"/>
      <c r="QB13" s="38"/>
      <c r="QC13" s="38"/>
      <c r="QD13" s="38"/>
      <c r="QE13" s="38"/>
      <c r="QF13" s="38"/>
      <c r="QG13" s="38"/>
      <c r="QH13" s="38"/>
      <c r="QI13" s="38"/>
      <c r="QJ13" s="38"/>
      <c r="QK13" s="38"/>
      <c r="QL13" s="38"/>
      <c r="QM13" s="38"/>
      <c r="QN13" s="38"/>
      <c r="QO13" s="38"/>
      <c r="QP13" s="38"/>
      <c r="QQ13" s="38"/>
      <c r="QR13" s="38"/>
      <c r="QS13" s="38"/>
      <c r="QT13" s="38"/>
      <c r="QU13" s="38"/>
      <c r="QV13" s="38"/>
      <c r="QW13" s="38"/>
      <c r="QX13" s="38"/>
      <c r="QY13" s="38"/>
      <c r="QZ13" s="38"/>
      <c r="RA13" s="38"/>
      <c r="RB13" s="38"/>
      <c r="RC13" s="38"/>
      <c r="RD13" s="38"/>
      <c r="RE13" s="38"/>
      <c r="RF13" s="38"/>
      <c r="RG13" s="38"/>
      <c r="RH13" s="38"/>
      <c r="RI13" s="38"/>
      <c r="RJ13" s="38"/>
      <c r="RK13" s="38"/>
      <c r="RL13" s="38"/>
      <c r="RM13" s="38"/>
      <c r="RN13" s="38"/>
      <c r="RO13" s="38"/>
      <c r="RP13" s="38"/>
      <c r="RQ13" s="38"/>
      <c r="RR13" s="38"/>
      <c r="RS13" s="38"/>
      <c r="RT13" s="38"/>
      <c r="RU13" s="38"/>
      <c r="RV13" s="38"/>
      <c r="RW13" s="38"/>
      <c r="RX13" s="38"/>
      <c r="RY13" s="38"/>
      <c r="RZ13" s="38"/>
      <c r="SA13" s="38"/>
      <c r="SB13" s="38"/>
      <c r="SC13" s="38"/>
      <c r="SD13" s="38"/>
      <c r="SE13" s="38"/>
      <c r="SF13" s="38"/>
      <c r="SG13" s="38"/>
      <c r="SH13" s="38"/>
      <c r="SI13" s="38"/>
      <c r="SJ13" s="38"/>
      <c r="SK13" s="38"/>
      <c r="SL13" s="38"/>
      <c r="SM13" s="38"/>
      <c r="SN13" s="38"/>
      <c r="SO13" s="38"/>
      <c r="SP13" s="38"/>
      <c r="SQ13" s="38"/>
      <c r="SR13" s="38"/>
      <c r="SS13" s="38"/>
      <c r="ST13" s="38"/>
      <c r="SU13" s="38"/>
      <c r="SV13" s="38"/>
      <c r="SW13" s="38"/>
      <c r="SX13" s="38"/>
      <c r="SY13" s="38"/>
      <c r="SZ13" s="38"/>
      <c r="TA13" s="38"/>
      <c r="TB13" s="38"/>
      <c r="TC13" s="38"/>
      <c r="TD13" s="38"/>
      <c r="TE13" s="38"/>
      <c r="TF13" s="38"/>
      <c r="TG13" s="38"/>
      <c r="TH13" s="38"/>
      <c r="TI13" s="38"/>
      <c r="TJ13" s="38"/>
      <c r="TK13" s="38"/>
      <c r="TL13" s="38"/>
      <c r="TM13" s="38"/>
      <c r="TN13" s="38"/>
      <c r="TO13" s="38"/>
      <c r="TP13" s="38"/>
      <c r="TQ13" s="38"/>
      <c r="TR13" s="38"/>
      <c r="TS13" s="38"/>
      <c r="TT13" s="38"/>
      <c r="TU13" s="38"/>
      <c r="TV13" s="38"/>
      <c r="TW13" s="38"/>
      <c r="TX13" s="38"/>
      <c r="TY13" s="38"/>
      <c r="TZ13" s="38"/>
      <c r="UA13" s="38"/>
      <c r="UB13" s="38"/>
      <c r="UC13" s="38"/>
      <c r="UD13" s="38"/>
      <c r="UE13" s="38"/>
      <c r="UF13" s="38"/>
      <c r="UG13" s="38"/>
      <c r="UH13" s="38"/>
      <c r="UI13" s="38"/>
      <c r="UJ13" s="38"/>
      <c r="UK13" s="38"/>
      <c r="UL13" s="38"/>
      <c r="UM13" s="38"/>
      <c r="UN13" s="38"/>
      <c r="UO13" s="38"/>
      <c r="UP13" s="38"/>
      <c r="UQ13" s="38"/>
      <c r="UR13" s="38"/>
      <c r="US13" s="38"/>
      <c r="UT13" s="38"/>
      <c r="UU13" s="38"/>
      <c r="UV13" s="38"/>
      <c r="UW13" s="38"/>
      <c r="UX13" s="38"/>
      <c r="UY13" s="38"/>
      <c r="UZ13" s="38"/>
      <c r="VA13" s="38"/>
      <c r="VB13" s="38"/>
      <c r="VC13" s="38"/>
      <c r="VD13" s="38"/>
      <c r="VE13" s="38"/>
      <c r="VF13" s="38"/>
      <c r="VG13" s="38"/>
      <c r="VH13" s="38"/>
      <c r="VI13" s="38"/>
      <c r="VJ13" s="38"/>
      <c r="VK13" s="38"/>
      <c r="VL13" s="38"/>
      <c r="VM13" s="38"/>
      <c r="VN13" s="38"/>
      <c r="VO13" s="38"/>
      <c r="VP13" s="38"/>
      <c r="VQ13" s="38"/>
      <c r="VR13" s="38"/>
      <c r="VS13" s="38"/>
      <c r="VT13" s="38"/>
      <c r="VU13" s="38"/>
      <c r="VV13" s="38"/>
      <c r="VW13" s="38"/>
      <c r="VX13" s="38"/>
      <c r="VY13" s="38"/>
      <c r="VZ13" s="38"/>
      <c r="WA13" s="38"/>
      <c r="WB13" s="38"/>
      <c r="WC13" s="38"/>
      <c r="WD13" s="38"/>
      <c r="WE13" s="38"/>
      <c r="WF13" s="38"/>
      <c r="WG13" s="38"/>
      <c r="WH13" s="38"/>
      <c r="WI13" s="38"/>
      <c r="WJ13" s="38"/>
      <c r="WK13" s="38"/>
      <c r="WL13" s="38"/>
      <c r="WM13" s="38"/>
      <c r="WN13" s="38"/>
      <c r="WO13" s="38"/>
      <c r="WP13" s="38"/>
      <c r="WQ13" s="38"/>
      <c r="WR13" s="38"/>
      <c r="WS13" s="38"/>
      <c r="WT13" s="38"/>
      <c r="WU13" s="38"/>
      <c r="WV13" s="38"/>
      <c r="WW13" s="38"/>
      <c r="WX13" s="38"/>
      <c r="WY13" s="38"/>
      <c r="WZ13" s="38"/>
      <c r="XA13" s="38"/>
      <c r="XB13" s="38"/>
      <c r="XC13" s="38"/>
      <c r="XD13" s="38"/>
      <c r="XE13" s="38"/>
      <c r="XF13" s="38"/>
      <c r="XG13" s="38"/>
      <c r="XH13" s="38"/>
      <c r="XI13" s="38"/>
      <c r="XJ13" s="38"/>
      <c r="XK13" s="38"/>
      <c r="XL13" s="38"/>
      <c r="XM13" s="38"/>
      <c r="XN13" s="38"/>
      <c r="XO13" s="38"/>
      <c r="XP13" s="38"/>
      <c r="XQ13" s="38"/>
      <c r="XR13" s="38"/>
      <c r="XS13" s="38"/>
      <c r="XT13" s="38"/>
      <c r="XU13" s="38"/>
      <c r="XV13" s="38"/>
      <c r="XW13" s="38"/>
      <c r="XX13" s="38"/>
      <c r="XY13" s="38"/>
      <c r="XZ13" s="38"/>
      <c r="YA13" s="38"/>
      <c r="YB13" s="38"/>
      <c r="YC13" s="38"/>
      <c r="YD13" s="38"/>
      <c r="YE13" s="38"/>
      <c r="YF13" s="38"/>
      <c r="YG13" s="38"/>
      <c r="YH13" s="38"/>
      <c r="YI13" s="38"/>
      <c r="YJ13" s="38"/>
      <c r="YK13" s="38"/>
      <c r="YL13" s="38"/>
      <c r="YM13" s="38"/>
      <c r="YN13" s="38"/>
      <c r="YO13" s="38"/>
      <c r="YP13" s="38"/>
      <c r="YQ13" s="38"/>
      <c r="YR13" s="38"/>
      <c r="YS13" s="38"/>
      <c r="YT13" s="38"/>
      <c r="YU13" s="38"/>
      <c r="YV13" s="38"/>
      <c r="YW13" s="38"/>
      <c r="YX13" s="38"/>
      <c r="YY13" s="38"/>
      <c r="YZ13" s="38"/>
      <c r="ZA13" s="38"/>
      <c r="ZB13" s="38"/>
      <c r="ZC13" s="38"/>
      <c r="ZD13" s="38"/>
      <c r="ZE13" s="38"/>
      <c r="ZF13" s="38"/>
      <c r="ZG13" s="38"/>
      <c r="ZH13" s="38"/>
      <c r="ZI13" s="38"/>
      <c r="ZJ13" s="38"/>
      <c r="ZK13" s="38"/>
      <c r="ZL13" s="38"/>
      <c r="ZM13" s="38"/>
      <c r="ZN13" s="38"/>
      <c r="ZO13" s="38"/>
      <c r="ZP13" s="38"/>
      <c r="ZQ13" s="38"/>
      <c r="ZR13" s="38"/>
      <c r="ZS13" s="38"/>
      <c r="ZT13" s="38"/>
      <c r="ZU13" s="38"/>
      <c r="ZV13" s="38"/>
      <c r="ZW13" s="38"/>
      <c r="ZX13" s="38"/>
      <c r="ZY13" s="38"/>
      <c r="ZZ13" s="38"/>
    </row>
    <row r="14" spans="1:702" ht="80" x14ac:dyDescent="0.2">
      <c r="A14" s="20">
        <f>A9+1</f>
        <v>34</v>
      </c>
      <c r="B14" s="22" t="s">
        <v>110</v>
      </c>
      <c r="C14" s="22" t="s">
        <v>8</v>
      </c>
      <c r="D14" s="61">
        <v>60</v>
      </c>
      <c r="E14" s="62">
        <f>F10</f>
        <v>0.6597222222222221</v>
      </c>
      <c r="F14" s="62">
        <f>E14+ TIME(0,D14,0)</f>
        <v>0.70138888888888873</v>
      </c>
      <c r="G14" s="21"/>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row>
    <row r="15" spans="1:702" s="8" customFormat="1" ht="17" thickBot="1" x14ac:dyDescent="0.25">
      <c r="A15" s="25"/>
      <c r="B15" s="26" t="s">
        <v>9</v>
      </c>
      <c r="C15" s="26"/>
      <c r="D15" s="27"/>
      <c r="E15" s="28">
        <f>F14</f>
        <v>0.70138888888888873</v>
      </c>
      <c r="F15" s="29"/>
      <c r="G15" s="30"/>
      <c r="H15"/>
      <c r="I15"/>
      <c r="J15" s="48"/>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row>
    <row r="17" spans="2:5" x14ac:dyDescent="0.2">
      <c r="B17" s="83" t="s">
        <v>113</v>
      </c>
    </row>
    <row r="18" spans="2:5" x14ac:dyDescent="0.2">
      <c r="B18" s="106" t="s">
        <v>140</v>
      </c>
    </row>
    <row r="19" spans="2:5" x14ac:dyDescent="0.2">
      <c r="B19" s="85"/>
    </row>
    <row r="20" spans="2:5" x14ac:dyDescent="0.2">
      <c r="B20" s="24" t="s">
        <v>56</v>
      </c>
      <c r="C20" s="13"/>
      <c r="D20" s="23"/>
      <c r="E20" s="12">
        <v>0.83333333333333337</v>
      </c>
    </row>
    <row r="21" spans="2:5" x14ac:dyDescent="0.2">
      <c r="B21" s="60" t="s">
        <v>57</v>
      </c>
      <c r="C21" s="13"/>
      <c r="D21" s="23"/>
      <c r="E21" s="23"/>
    </row>
  </sheetData>
  <mergeCells count="4">
    <mergeCell ref="A1:G1"/>
    <mergeCell ref="A3:G3"/>
    <mergeCell ref="A12:G12"/>
    <mergeCell ref="A5:G5"/>
  </mergeCells>
  <phoneticPr fontId="5" type="noConversion"/>
  <conditionalFormatting sqref="CX11:XFD11 A11:G11">
    <cfRule type="expression" dxfId="2" priority="1">
      <formula>$B11="Break"</formula>
    </cfRule>
  </conditionalFormatting>
  <hyperlinks>
    <hyperlink ref="B21" r:id="rId1"/>
    <hyperlink ref="B18" r:id="rId2"/>
  </hyperlinks>
  <pageMargins left="0.75" right="0.75" top="1" bottom="1" header="0.5" footer="0.5"/>
  <pageSetup paperSize="9" scale="67" fitToHeight="10" orientation="portrait" horizontalDpi="4294967292" verticalDpi="429496729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Z20"/>
  <sheetViews>
    <sheetView zoomScale="161" zoomScaleNormal="161" zoomScalePageLayoutView="161" workbookViewId="0">
      <selection sqref="A1:G1"/>
    </sheetView>
  </sheetViews>
  <sheetFormatPr baseColWidth="10" defaultRowHeight="16" x14ac:dyDescent="0.2"/>
  <cols>
    <col min="1" max="1" width="4.83203125" style="3" customWidth="1"/>
    <col min="2" max="2" width="45.83203125" style="4" customWidth="1"/>
    <col min="3" max="3" width="21" style="4" customWidth="1"/>
    <col min="4" max="4" width="8.33203125" style="5" customWidth="1"/>
    <col min="5" max="5" width="6.83203125" style="6" customWidth="1"/>
    <col min="6" max="6" width="6.83203125" style="5" customWidth="1"/>
    <col min="7" max="7" width="26.83203125" style="3" customWidth="1"/>
    <col min="8" max="8" width="10.83203125" customWidth="1"/>
    <col min="20" max="21" width="10.83203125" style="35"/>
    <col min="22" max="702" width="10.83203125" style="37"/>
    <col min="703" max="16384" width="10.83203125" style="3"/>
  </cols>
  <sheetData>
    <row r="1" spans="1:702" s="1" customFormat="1" ht="148" customHeight="1" x14ac:dyDescent="0.2">
      <c r="A1" s="93" t="s">
        <v>70</v>
      </c>
      <c r="B1" s="94"/>
      <c r="C1" s="94"/>
      <c r="D1" s="94"/>
      <c r="E1" s="94"/>
      <c r="F1" s="94"/>
      <c r="G1" s="95"/>
      <c r="H1"/>
      <c r="I1"/>
      <c r="J1"/>
      <c r="K1"/>
      <c r="L1"/>
      <c r="M1"/>
      <c r="N1"/>
      <c r="O1"/>
      <c r="P1"/>
      <c r="Q1"/>
      <c r="R1"/>
      <c r="S1"/>
      <c r="T1" s="35"/>
      <c r="U1" s="35"/>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c r="RM1" s="36"/>
      <c r="RN1" s="36"/>
      <c r="RO1" s="36"/>
      <c r="RP1" s="36"/>
      <c r="RQ1" s="36"/>
      <c r="RR1" s="36"/>
      <c r="RS1" s="36"/>
      <c r="RT1" s="36"/>
      <c r="RU1" s="36"/>
      <c r="RV1" s="36"/>
      <c r="RW1" s="36"/>
      <c r="RX1" s="36"/>
      <c r="RY1" s="36"/>
      <c r="RZ1" s="36"/>
      <c r="SA1" s="36"/>
      <c r="SB1" s="36"/>
      <c r="SC1" s="36"/>
      <c r="SD1" s="36"/>
      <c r="SE1" s="36"/>
      <c r="SF1" s="36"/>
      <c r="SG1" s="36"/>
      <c r="SH1" s="36"/>
      <c r="SI1" s="36"/>
      <c r="SJ1" s="36"/>
      <c r="SK1" s="36"/>
      <c r="SL1" s="36"/>
      <c r="SM1" s="36"/>
      <c r="SN1" s="36"/>
      <c r="SO1" s="36"/>
      <c r="SP1" s="36"/>
      <c r="SQ1" s="36"/>
      <c r="SR1" s="36"/>
      <c r="SS1" s="36"/>
      <c r="ST1" s="36"/>
      <c r="SU1" s="36"/>
      <c r="SV1" s="36"/>
      <c r="SW1" s="36"/>
      <c r="SX1" s="36"/>
      <c r="SY1" s="36"/>
      <c r="SZ1" s="36"/>
      <c r="TA1" s="36"/>
      <c r="TB1" s="36"/>
      <c r="TC1" s="36"/>
      <c r="TD1" s="36"/>
      <c r="TE1" s="36"/>
      <c r="TF1" s="36"/>
      <c r="TG1" s="36"/>
      <c r="TH1" s="36"/>
      <c r="TI1" s="36"/>
      <c r="TJ1" s="36"/>
      <c r="TK1" s="36"/>
      <c r="TL1" s="36"/>
      <c r="TM1" s="36"/>
      <c r="TN1" s="36"/>
      <c r="TO1" s="36"/>
      <c r="TP1" s="36"/>
      <c r="TQ1" s="36"/>
      <c r="TR1" s="36"/>
      <c r="TS1" s="36"/>
      <c r="TT1" s="36"/>
      <c r="TU1" s="36"/>
      <c r="TV1" s="36"/>
      <c r="TW1" s="36"/>
      <c r="TX1" s="36"/>
      <c r="TY1" s="36"/>
      <c r="TZ1" s="36"/>
      <c r="UA1" s="36"/>
      <c r="UB1" s="36"/>
      <c r="UC1" s="36"/>
      <c r="UD1" s="36"/>
      <c r="UE1" s="36"/>
      <c r="UF1" s="36"/>
      <c r="UG1" s="36"/>
      <c r="UH1" s="36"/>
      <c r="UI1" s="36"/>
      <c r="UJ1" s="36"/>
      <c r="UK1" s="36"/>
      <c r="UL1" s="36"/>
      <c r="UM1" s="36"/>
      <c r="UN1" s="36"/>
      <c r="UO1" s="36"/>
      <c r="UP1" s="36"/>
      <c r="UQ1" s="36"/>
      <c r="UR1" s="36"/>
      <c r="US1" s="36"/>
      <c r="UT1" s="36"/>
      <c r="UU1" s="36"/>
      <c r="UV1" s="36"/>
      <c r="UW1" s="36"/>
      <c r="UX1" s="36"/>
      <c r="UY1" s="36"/>
      <c r="UZ1" s="36"/>
      <c r="VA1" s="36"/>
      <c r="VB1" s="36"/>
      <c r="VC1" s="36"/>
      <c r="VD1" s="36"/>
      <c r="VE1" s="36"/>
      <c r="VF1" s="36"/>
      <c r="VG1" s="36"/>
      <c r="VH1" s="36"/>
      <c r="VI1" s="36"/>
      <c r="VJ1" s="36"/>
      <c r="VK1" s="36"/>
      <c r="VL1" s="36"/>
      <c r="VM1" s="36"/>
      <c r="VN1" s="36"/>
      <c r="VO1" s="36"/>
      <c r="VP1" s="36"/>
      <c r="VQ1" s="36"/>
      <c r="VR1" s="36"/>
      <c r="VS1" s="36"/>
      <c r="VT1" s="36"/>
      <c r="VU1" s="36"/>
      <c r="VV1" s="36"/>
      <c r="VW1" s="36"/>
      <c r="VX1" s="36"/>
      <c r="VY1" s="36"/>
      <c r="VZ1" s="36"/>
      <c r="WA1" s="36"/>
      <c r="WB1" s="36"/>
      <c r="WC1" s="36"/>
      <c r="WD1" s="36"/>
      <c r="WE1" s="36"/>
      <c r="WF1" s="36"/>
      <c r="WG1" s="36"/>
      <c r="WH1" s="36"/>
      <c r="WI1" s="36"/>
      <c r="WJ1" s="36"/>
      <c r="WK1" s="36"/>
      <c r="WL1" s="36"/>
      <c r="WM1" s="36"/>
      <c r="WN1" s="36"/>
      <c r="WO1" s="36"/>
      <c r="WP1" s="36"/>
      <c r="WQ1" s="36"/>
      <c r="WR1" s="36"/>
      <c r="WS1" s="36"/>
      <c r="WT1" s="36"/>
      <c r="WU1" s="36"/>
      <c r="WV1" s="36"/>
      <c r="WW1" s="36"/>
      <c r="WX1" s="36"/>
      <c r="WY1" s="36"/>
      <c r="WZ1" s="36"/>
      <c r="XA1" s="36"/>
      <c r="XB1" s="36"/>
      <c r="XC1" s="36"/>
      <c r="XD1" s="36"/>
      <c r="XE1" s="36"/>
      <c r="XF1" s="36"/>
      <c r="XG1" s="36"/>
      <c r="XH1" s="36"/>
      <c r="XI1" s="36"/>
      <c r="XJ1" s="36"/>
      <c r="XK1" s="36"/>
      <c r="XL1" s="36"/>
      <c r="XM1" s="36"/>
      <c r="XN1" s="36"/>
      <c r="XO1" s="36"/>
      <c r="XP1" s="36"/>
      <c r="XQ1" s="36"/>
      <c r="XR1" s="36"/>
      <c r="XS1" s="36"/>
      <c r="XT1" s="36"/>
      <c r="XU1" s="36"/>
      <c r="XV1" s="36"/>
      <c r="XW1" s="36"/>
      <c r="XX1" s="36"/>
      <c r="XY1" s="36"/>
      <c r="XZ1" s="36"/>
      <c r="YA1" s="36"/>
      <c r="YB1" s="36"/>
      <c r="YC1" s="36"/>
      <c r="YD1" s="36"/>
      <c r="YE1" s="36"/>
      <c r="YF1" s="36"/>
      <c r="YG1" s="36"/>
      <c r="YH1" s="36"/>
      <c r="YI1" s="36"/>
      <c r="YJ1" s="36"/>
      <c r="YK1" s="36"/>
      <c r="YL1" s="36"/>
      <c r="YM1" s="36"/>
      <c r="YN1" s="36"/>
      <c r="YO1" s="36"/>
      <c r="YP1" s="36"/>
      <c r="YQ1" s="36"/>
      <c r="YR1" s="36"/>
      <c r="YS1" s="36"/>
      <c r="YT1" s="36"/>
      <c r="YU1" s="36"/>
      <c r="YV1" s="36"/>
      <c r="YW1" s="36"/>
      <c r="YX1" s="36"/>
      <c r="YY1" s="36"/>
      <c r="YZ1" s="36"/>
      <c r="ZA1" s="36"/>
      <c r="ZB1" s="36"/>
      <c r="ZC1" s="36"/>
      <c r="ZD1" s="36"/>
      <c r="ZE1" s="36"/>
      <c r="ZF1" s="36"/>
      <c r="ZG1" s="36"/>
      <c r="ZH1" s="36"/>
      <c r="ZI1" s="36"/>
      <c r="ZJ1" s="36"/>
      <c r="ZK1" s="36"/>
      <c r="ZL1" s="36"/>
      <c r="ZM1" s="36"/>
      <c r="ZN1" s="36"/>
      <c r="ZO1" s="36"/>
      <c r="ZP1" s="36"/>
      <c r="ZQ1" s="36"/>
      <c r="ZR1" s="36"/>
      <c r="ZS1" s="36"/>
      <c r="ZT1" s="36"/>
      <c r="ZU1" s="36"/>
      <c r="ZV1" s="36"/>
      <c r="ZW1" s="36"/>
      <c r="ZX1" s="36"/>
      <c r="ZY1" s="36"/>
      <c r="ZZ1" s="36"/>
    </row>
    <row r="2" spans="1:702" s="8" customFormat="1" ht="17" thickBot="1" x14ac:dyDescent="0.25">
      <c r="A2" s="20"/>
      <c r="B2" s="9" t="s">
        <v>17</v>
      </c>
      <c r="C2" s="9"/>
      <c r="D2" s="10">
        <v>30</v>
      </c>
      <c r="E2" s="11">
        <v>0.36458333333333331</v>
      </c>
      <c r="F2" s="11">
        <f>E2+ TIME(0,D2,0)</f>
        <v>0.38541666666666663</v>
      </c>
      <c r="G2" s="1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row>
    <row r="3" spans="1:702" s="2" customFormat="1" ht="52" customHeight="1" x14ac:dyDescent="0.2">
      <c r="A3" s="100" t="s">
        <v>87</v>
      </c>
      <c r="B3" s="101"/>
      <c r="C3" s="101"/>
      <c r="D3" s="101"/>
      <c r="E3" s="101"/>
      <c r="F3" s="101"/>
      <c r="G3" s="102"/>
      <c r="H3"/>
      <c r="I3"/>
      <c r="J3"/>
      <c r="K3"/>
      <c r="L3"/>
      <c r="M3"/>
      <c r="N3"/>
      <c r="O3"/>
      <c r="P3"/>
      <c r="Q3"/>
      <c r="R3"/>
      <c r="S3"/>
      <c r="T3" s="35"/>
      <c r="U3" s="35"/>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c r="IT3" s="38"/>
      <c r="IU3" s="38"/>
      <c r="IV3" s="38"/>
      <c r="IW3" s="38"/>
      <c r="IX3" s="38"/>
      <c r="IY3" s="38"/>
      <c r="IZ3" s="38"/>
      <c r="JA3" s="38"/>
      <c r="JB3" s="38"/>
      <c r="JC3" s="38"/>
      <c r="JD3" s="38"/>
      <c r="JE3" s="38"/>
      <c r="JF3" s="38"/>
      <c r="JG3" s="38"/>
      <c r="JH3" s="38"/>
      <c r="JI3" s="38"/>
      <c r="JJ3" s="38"/>
      <c r="JK3" s="38"/>
      <c r="JL3" s="38"/>
      <c r="JM3" s="38"/>
      <c r="JN3" s="38"/>
      <c r="JO3" s="38"/>
      <c r="JP3" s="38"/>
      <c r="JQ3" s="38"/>
      <c r="JR3" s="38"/>
      <c r="JS3" s="38"/>
      <c r="JT3" s="38"/>
      <c r="JU3" s="38"/>
      <c r="JV3" s="38"/>
      <c r="JW3" s="38"/>
      <c r="JX3" s="38"/>
      <c r="JY3" s="38"/>
      <c r="JZ3" s="38"/>
      <c r="KA3" s="38"/>
      <c r="KB3" s="38"/>
      <c r="KC3" s="38"/>
      <c r="KD3" s="38"/>
      <c r="KE3" s="38"/>
      <c r="KF3" s="38"/>
      <c r="KG3" s="38"/>
      <c r="KH3" s="38"/>
      <c r="KI3" s="38"/>
      <c r="KJ3" s="38"/>
      <c r="KK3" s="38"/>
      <c r="KL3" s="38"/>
      <c r="KM3" s="38"/>
      <c r="KN3" s="38"/>
      <c r="KO3" s="38"/>
      <c r="KP3" s="38"/>
      <c r="KQ3" s="38"/>
      <c r="KR3" s="38"/>
      <c r="KS3" s="38"/>
      <c r="KT3" s="38"/>
      <c r="KU3" s="38"/>
      <c r="KV3" s="38"/>
      <c r="KW3" s="38"/>
      <c r="KX3" s="38"/>
      <c r="KY3" s="38"/>
      <c r="KZ3" s="38"/>
      <c r="LA3" s="38"/>
      <c r="LB3" s="38"/>
      <c r="LC3" s="38"/>
      <c r="LD3" s="38"/>
      <c r="LE3" s="38"/>
      <c r="LF3" s="38"/>
      <c r="LG3" s="38"/>
      <c r="LH3" s="38"/>
      <c r="LI3" s="38"/>
      <c r="LJ3" s="38"/>
      <c r="LK3" s="38"/>
      <c r="LL3" s="38"/>
      <c r="LM3" s="38"/>
      <c r="LN3" s="38"/>
      <c r="LO3" s="38"/>
      <c r="LP3" s="38"/>
      <c r="LQ3" s="38"/>
      <c r="LR3" s="38"/>
      <c r="LS3" s="38"/>
      <c r="LT3" s="38"/>
      <c r="LU3" s="38"/>
      <c r="LV3" s="38"/>
      <c r="LW3" s="38"/>
      <c r="LX3" s="38"/>
      <c r="LY3" s="38"/>
      <c r="LZ3" s="38"/>
      <c r="MA3" s="38"/>
      <c r="MB3" s="38"/>
      <c r="MC3" s="38"/>
      <c r="MD3" s="38"/>
      <c r="ME3" s="38"/>
      <c r="MF3" s="38"/>
      <c r="MG3" s="38"/>
      <c r="MH3" s="38"/>
      <c r="MI3" s="38"/>
      <c r="MJ3" s="38"/>
      <c r="MK3" s="38"/>
      <c r="ML3" s="38"/>
      <c r="MM3" s="38"/>
      <c r="MN3" s="38"/>
      <c r="MO3" s="38"/>
      <c r="MP3" s="38"/>
      <c r="MQ3" s="38"/>
      <c r="MR3" s="38"/>
      <c r="MS3" s="38"/>
      <c r="MT3" s="38"/>
      <c r="MU3" s="38"/>
      <c r="MV3" s="38"/>
      <c r="MW3" s="38"/>
      <c r="MX3" s="38"/>
      <c r="MY3" s="38"/>
      <c r="MZ3" s="38"/>
      <c r="NA3" s="38"/>
      <c r="NB3" s="38"/>
      <c r="NC3" s="38"/>
      <c r="ND3" s="38"/>
      <c r="NE3" s="38"/>
      <c r="NF3" s="38"/>
      <c r="NG3" s="38"/>
      <c r="NH3" s="38"/>
      <c r="NI3" s="38"/>
      <c r="NJ3" s="38"/>
      <c r="NK3" s="38"/>
      <c r="NL3" s="38"/>
      <c r="NM3" s="38"/>
      <c r="NN3" s="38"/>
      <c r="NO3" s="38"/>
      <c r="NP3" s="38"/>
      <c r="NQ3" s="38"/>
      <c r="NR3" s="38"/>
      <c r="NS3" s="38"/>
      <c r="NT3" s="38"/>
      <c r="NU3" s="38"/>
      <c r="NV3" s="38"/>
      <c r="NW3" s="38"/>
      <c r="NX3" s="38"/>
      <c r="NY3" s="38"/>
      <c r="NZ3" s="38"/>
      <c r="OA3" s="38"/>
      <c r="OB3" s="38"/>
      <c r="OC3" s="38"/>
      <c r="OD3" s="38"/>
      <c r="OE3" s="38"/>
      <c r="OF3" s="38"/>
      <c r="OG3" s="38"/>
      <c r="OH3" s="38"/>
      <c r="OI3" s="38"/>
      <c r="OJ3" s="38"/>
      <c r="OK3" s="38"/>
      <c r="OL3" s="38"/>
      <c r="OM3" s="38"/>
      <c r="ON3" s="38"/>
      <c r="OO3" s="38"/>
      <c r="OP3" s="38"/>
      <c r="OQ3" s="38"/>
      <c r="OR3" s="38"/>
      <c r="OS3" s="38"/>
      <c r="OT3" s="38"/>
      <c r="OU3" s="38"/>
      <c r="OV3" s="38"/>
      <c r="OW3" s="38"/>
      <c r="OX3" s="38"/>
      <c r="OY3" s="38"/>
      <c r="OZ3" s="38"/>
      <c r="PA3" s="38"/>
      <c r="PB3" s="38"/>
      <c r="PC3" s="38"/>
      <c r="PD3" s="38"/>
      <c r="PE3" s="38"/>
      <c r="PF3" s="38"/>
      <c r="PG3" s="38"/>
      <c r="PH3" s="38"/>
      <c r="PI3" s="38"/>
      <c r="PJ3" s="38"/>
      <c r="PK3" s="38"/>
      <c r="PL3" s="38"/>
      <c r="PM3" s="38"/>
      <c r="PN3" s="38"/>
      <c r="PO3" s="38"/>
      <c r="PP3" s="38"/>
      <c r="PQ3" s="38"/>
      <c r="PR3" s="38"/>
      <c r="PS3" s="38"/>
      <c r="PT3" s="38"/>
      <c r="PU3" s="38"/>
      <c r="PV3" s="38"/>
      <c r="PW3" s="38"/>
      <c r="PX3" s="38"/>
      <c r="PY3" s="38"/>
      <c r="PZ3" s="38"/>
      <c r="QA3" s="38"/>
      <c r="QB3" s="38"/>
      <c r="QC3" s="38"/>
      <c r="QD3" s="38"/>
      <c r="QE3" s="38"/>
      <c r="QF3" s="38"/>
      <c r="QG3" s="38"/>
      <c r="QH3" s="38"/>
      <c r="QI3" s="38"/>
      <c r="QJ3" s="38"/>
      <c r="QK3" s="38"/>
      <c r="QL3" s="38"/>
      <c r="QM3" s="38"/>
      <c r="QN3" s="38"/>
      <c r="QO3" s="38"/>
      <c r="QP3" s="38"/>
      <c r="QQ3" s="38"/>
      <c r="QR3" s="38"/>
      <c r="QS3" s="38"/>
      <c r="QT3" s="38"/>
      <c r="QU3" s="38"/>
      <c r="QV3" s="38"/>
      <c r="QW3" s="38"/>
      <c r="QX3" s="38"/>
      <c r="QY3" s="38"/>
      <c r="QZ3" s="38"/>
      <c r="RA3" s="38"/>
      <c r="RB3" s="38"/>
      <c r="RC3" s="38"/>
      <c r="RD3" s="38"/>
      <c r="RE3" s="38"/>
      <c r="RF3" s="38"/>
      <c r="RG3" s="38"/>
      <c r="RH3" s="38"/>
      <c r="RI3" s="38"/>
      <c r="RJ3" s="38"/>
      <c r="RK3" s="38"/>
      <c r="RL3" s="38"/>
      <c r="RM3" s="38"/>
      <c r="RN3" s="38"/>
      <c r="RO3" s="38"/>
      <c r="RP3" s="38"/>
      <c r="RQ3" s="38"/>
      <c r="RR3" s="38"/>
      <c r="RS3" s="38"/>
      <c r="RT3" s="38"/>
      <c r="RU3" s="38"/>
      <c r="RV3" s="38"/>
      <c r="RW3" s="38"/>
      <c r="RX3" s="38"/>
      <c r="RY3" s="38"/>
      <c r="RZ3" s="38"/>
      <c r="SA3" s="38"/>
      <c r="SB3" s="38"/>
      <c r="SC3" s="38"/>
      <c r="SD3" s="38"/>
      <c r="SE3" s="38"/>
      <c r="SF3" s="38"/>
      <c r="SG3" s="38"/>
      <c r="SH3" s="38"/>
      <c r="SI3" s="38"/>
      <c r="SJ3" s="38"/>
      <c r="SK3" s="38"/>
      <c r="SL3" s="38"/>
      <c r="SM3" s="38"/>
      <c r="SN3" s="38"/>
      <c r="SO3" s="38"/>
      <c r="SP3" s="38"/>
      <c r="SQ3" s="38"/>
      <c r="SR3" s="38"/>
      <c r="SS3" s="38"/>
      <c r="ST3" s="38"/>
      <c r="SU3" s="38"/>
      <c r="SV3" s="38"/>
      <c r="SW3" s="38"/>
      <c r="SX3" s="38"/>
      <c r="SY3" s="38"/>
      <c r="SZ3" s="38"/>
      <c r="TA3" s="38"/>
      <c r="TB3" s="38"/>
      <c r="TC3" s="38"/>
      <c r="TD3" s="38"/>
      <c r="TE3" s="38"/>
      <c r="TF3" s="38"/>
      <c r="TG3" s="38"/>
      <c r="TH3" s="38"/>
      <c r="TI3" s="38"/>
      <c r="TJ3" s="38"/>
      <c r="TK3" s="38"/>
      <c r="TL3" s="38"/>
      <c r="TM3" s="38"/>
      <c r="TN3" s="38"/>
      <c r="TO3" s="38"/>
      <c r="TP3" s="38"/>
      <c r="TQ3" s="38"/>
      <c r="TR3" s="38"/>
      <c r="TS3" s="38"/>
      <c r="TT3" s="38"/>
      <c r="TU3" s="38"/>
      <c r="TV3" s="38"/>
      <c r="TW3" s="38"/>
      <c r="TX3" s="38"/>
      <c r="TY3" s="38"/>
      <c r="TZ3" s="38"/>
      <c r="UA3" s="38"/>
      <c r="UB3" s="38"/>
      <c r="UC3" s="38"/>
      <c r="UD3" s="38"/>
      <c r="UE3" s="38"/>
      <c r="UF3" s="38"/>
      <c r="UG3" s="38"/>
      <c r="UH3" s="38"/>
      <c r="UI3" s="38"/>
      <c r="UJ3" s="38"/>
      <c r="UK3" s="38"/>
      <c r="UL3" s="38"/>
      <c r="UM3" s="38"/>
      <c r="UN3" s="38"/>
      <c r="UO3" s="38"/>
      <c r="UP3" s="38"/>
      <c r="UQ3" s="38"/>
      <c r="UR3" s="38"/>
      <c r="US3" s="38"/>
      <c r="UT3" s="38"/>
      <c r="UU3" s="38"/>
      <c r="UV3" s="38"/>
      <c r="UW3" s="38"/>
      <c r="UX3" s="38"/>
      <c r="UY3" s="38"/>
      <c r="UZ3" s="38"/>
      <c r="VA3" s="38"/>
      <c r="VB3" s="38"/>
      <c r="VC3" s="38"/>
      <c r="VD3" s="38"/>
      <c r="VE3" s="38"/>
      <c r="VF3" s="38"/>
      <c r="VG3" s="38"/>
      <c r="VH3" s="38"/>
      <c r="VI3" s="38"/>
      <c r="VJ3" s="38"/>
      <c r="VK3" s="38"/>
      <c r="VL3" s="38"/>
      <c r="VM3" s="38"/>
      <c r="VN3" s="38"/>
      <c r="VO3" s="38"/>
      <c r="VP3" s="38"/>
      <c r="VQ3" s="38"/>
      <c r="VR3" s="38"/>
      <c r="VS3" s="38"/>
      <c r="VT3" s="38"/>
      <c r="VU3" s="38"/>
      <c r="VV3" s="38"/>
      <c r="VW3" s="38"/>
      <c r="VX3" s="38"/>
      <c r="VY3" s="38"/>
      <c r="VZ3" s="38"/>
      <c r="WA3" s="38"/>
      <c r="WB3" s="38"/>
      <c r="WC3" s="38"/>
      <c r="WD3" s="38"/>
      <c r="WE3" s="38"/>
      <c r="WF3" s="38"/>
      <c r="WG3" s="38"/>
      <c r="WH3" s="38"/>
      <c r="WI3" s="38"/>
      <c r="WJ3" s="38"/>
      <c r="WK3" s="38"/>
      <c r="WL3" s="38"/>
      <c r="WM3" s="38"/>
      <c r="WN3" s="38"/>
      <c r="WO3" s="38"/>
      <c r="WP3" s="38"/>
      <c r="WQ3" s="38"/>
      <c r="WR3" s="38"/>
      <c r="WS3" s="38"/>
      <c r="WT3" s="38"/>
      <c r="WU3" s="38"/>
      <c r="WV3" s="38"/>
      <c r="WW3" s="38"/>
      <c r="WX3" s="38"/>
      <c r="WY3" s="38"/>
      <c r="WZ3" s="38"/>
      <c r="XA3" s="38"/>
      <c r="XB3" s="38"/>
      <c r="XC3" s="38"/>
      <c r="XD3" s="38"/>
      <c r="XE3" s="38"/>
      <c r="XF3" s="38"/>
      <c r="XG3" s="38"/>
      <c r="XH3" s="38"/>
      <c r="XI3" s="38"/>
      <c r="XJ3" s="38"/>
      <c r="XK3" s="38"/>
      <c r="XL3" s="38"/>
      <c r="XM3" s="38"/>
      <c r="XN3" s="38"/>
      <c r="XO3" s="38"/>
      <c r="XP3" s="38"/>
      <c r="XQ3" s="38"/>
      <c r="XR3" s="38"/>
      <c r="XS3" s="38"/>
      <c r="XT3" s="38"/>
      <c r="XU3" s="38"/>
      <c r="XV3" s="38"/>
      <c r="XW3" s="38"/>
      <c r="XX3" s="38"/>
      <c r="XY3" s="38"/>
      <c r="XZ3" s="38"/>
      <c r="YA3" s="38"/>
      <c r="YB3" s="38"/>
      <c r="YC3" s="38"/>
      <c r="YD3" s="38"/>
      <c r="YE3" s="38"/>
      <c r="YF3" s="38"/>
      <c r="YG3" s="38"/>
      <c r="YH3" s="38"/>
      <c r="YI3" s="38"/>
      <c r="YJ3" s="38"/>
      <c r="YK3" s="38"/>
      <c r="YL3" s="38"/>
      <c r="YM3" s="38"/>
      <c r="YN3" s="38"/>
      <c r="YO3" s="38"/>
      <c r="YP3" s="38"/>
      <c r="YQ3" s="38"/>
      <c r="YR3" s="38"/>
      <c r="YS3" s="38"/>
      <c r="YT3" s="38"/>
      <c r="YU3" s="38"/>
      <c r="YV3" s="38"/>
      <c r="YW3" s="38"/>
      <c r="YX3" s="38"/>
      <c r="YY3" s="38"/>
      <c r="YZ3" s="38"/>
      <c r="ZA3" s="38"/>
      <c r="ZB3" s="38"/>
      <c r="ZC3" s="38"/>
      <c r="ZD3" s="38"/>
      <c r="ZE3" s="38"/>
      <c r="ZF3" s="38"/>
      <c r="ZG3" s="38"/>
      <c r="ZH3" s="38"/>
      <c r="ZI3" s="38"/>
      <c r="ZJ3" s="38"/>
      <c r="ZK3" s="38"/>
      <c r="ZL3" s="38"/>
      <c r="ZM3" s="38"/>
      <c r="ZN3" s="38"/>
      <c r="ZO3" s="38"/>
      <c r="ZP3" s="38"/>
      <c r="ZQ3" s="38"/>
      <c r="ZR3" s="38"/>
      <c r="ZS3" s="38"/>
      <c r="ZT3" s="38"/>
      <c r="ZU3" s="38"/>
      <c r="ZV3" s="38"/>
      <c r="ZW3" s="38"/>
      <c r="ZX3" s="38"/>
      <c r="ZY3" s="38"/>
      <c r="ZZ3" s="38"/>
    </row>
    <row r="4" spans="1:702" s="2" customFormat="1" x14ac:dyDescent="0.2">
      <c r="A4" s="14" t="s">
        <v>77</v>
      </c>
      <c r="B4" s="15"/>
      <c r="C4" s="15" t="s">
        <v>18</v>
      </c>
      <c r="D4" s="16"/>
      <c r="E4" s="17"/>
      <c r="F4" s="16"/>
      <c r="G4" s="18"/>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row>
    <row r="5" spans="1:702" s="2" customFormat="1" ht="73" customHeight="1" x14ac:dyDescent="0.2">
      <c r="A5" s="96" t="s">
        <v>79</v>
      </c>
      <c r="B5" s="97"/>
      <c r="C5" s="97"/>
      <c r="D5" s="97"/>
      <c r="E5" s="97"/>
      <c r="F5" s="97"/>
      <c r="G5" s="98"/>
      <c r="H5"/>
      <c r="I5"/>
      <c r="J5"/>
      <c r="K5"/>
      <c r="L5"/>
      <c r="M5"/>
      <c r="N5"/>
      <c r="O5"/>
      <c r="P5"/>
      <c r="Q5"/>
      <c r="R5"/>
      <c r="S5"/>
      <c r="T5" s="35"/>
      <c r="U5" s="35"/>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c r="JA5" s="38"/>
      <c r="JB5" s="38"/>
      <c r="JC5" s="38"/>
      <c r="JD5" s="38"/>
      <c r="JE5" s="38"/>
      <c r="JF5" s="38"/>
      <c r="JG5" s="38"/>
      <c r="JH5" s="38"/>
      <c r="JI5" s="38"/>
      <c r="JJ5" s="38"/>
      <c r="JK5" s="38"/>
      <c r="JL5" s="38"/>
      <c r="JM5" s="38"/>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38"/>
      <c r="LA5" s="38"/>
      <c r="LB5" s="38"/>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38"/>
      <c r="QE5" s="38"/>
      <c r="QF5" s="38"/>
      <c r="QG5" s="38"/>
      <c r="QH5" s="38"/>
      <c r="QI5" s="38"/>
      <c r="QJ5" s="38"/>
      <c r="QK5" s="38"/>
      <c r="QL5" s="38"/>
      <c r="QM5" s="38"/>
      <c r="QN5" s="38"/>
      <c r="QO5" s="38"/>
      <c r="QP5" s="38"/>
      <c r="QQ5" s="38"/>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c r="TG5" s="38"/>
      <c r="TH5" s="38"/>
      <c r="TI5" s="38"/>
      <c r="TJ5" s="38"/>
      <c r="TK5" s="38"/>
      <c r="TL5" s="38"/>
      <c r="TM5" s="38"/>
      <c r="TN5" s="38"/>
      <c r="TO5" s="38"/>
      <c r="TP5" s="38"/>
      <c r="TQ5" s="38"/>
      <c r="TR5" s="38"/>
      <c r="TS5" s="38"/>
      <c r="TT5" s="38"/>
      <c r="TU5" s="38"/>
      <c r="TV5" s="38"/>
      <c r="TW5" s="38"/>
      <c r="TX5" s="38"/>
      <c r="TY5" s="38"/>
      <c r="TZ5" s="38"/>
      <c r="UA5" s="38"/>
      <c r="UB5" s="38"/>
      <c r="UC5" s="38"/>
      <c r="UD5" s="38"/>
      <c r="UE5" s="38"/>
      <c r="UF5" s="38"/>
      <c r="UG5" s="38"/>
      <c r="UH5" s="38"/>
      <c r="UI5" s="38"/>
      <c r="UJ5" s="38"/>
      <c r="UK5" s="38"/>
      <c r="UL5" s="38"/>
      <c r="UM5" s="38"/>
      <c r="UN5" s="38"/>
      <c r="UO5" s="38"/>
      <c r="UP5" s="38"/>
      <c r="UQ5" s="38"/>
      <c r="UR5" s="38"/>
      <c r="US5" s="38"/>
      <c r="UT5" s="38"/>
      <c r="UU5" s="38"/>
      <c r="UV5" s="38"/>
      <c r="UW5" s="38"/>
      <c r="UX5" s="38"/>
      <c r="UY5" s="38"/>
      <c r="UZ5" s="38"/>
      <c r="VA5" s="38"/>
      <c r="VB5" s="38"/>
      <c r="VC5" s="38"/>
      <c r="VD5" s="38"/>
      <c r="VE5" s="38"/>
      <c r="VF5" s="38"/>
      <c r="VG5" s="38"/>
      <c r="VH5" s="38"/>
      <c r="VI5" s="38"/>
      <c r="VJ5" s="38"/>
      <c r="VK5" s="38"/>
      <c r="VL5" s="38"/>
      <c r="VM5" s="38"/>
      <c r="VN5" s="38"/>
      <c r="VO5" s="38"/>
      <c r="VP5" s="38"/>
      <c r="VQ5" s="38"/>
      <c r="VR5" s="38"/>
      <c r="VS5" s="38"/>
      <c r="VT5" s="38"/>
      <c r="VU5" s="38"/>
      <c r="VV5" s="38"/>
      <c r="VW5" s="38"/>
      <c r="VX5" s="38"/>
      <c r="VY5" s="38"/>
      <c r="VZ5" s="38"/>
      <c r="WA5" s="38"/>
      <c r="WB5" s="38"/>
      <c r="WC5" s="38"/>
      <c r="WD5" s="38"/>
      <c r="WE5" s="38"/>
      <c r="WF5" s="38"/>
      <c r="WG5" s="38"/>
      <c r="WH5" s="38"/>
      <c r="WI5" s="38"/>
      <c r="WJ5" s="38"/>
      <c r="WK5" s="38"/>
      <c r="WL5" s="38"/>
      <c r="WM5" s="38"/>
      <c r="WN5" s="38"/>
      <c r="WO5" s="38"/>
      <c r="WP5" s="38"/>
      <c r="WQ5" s="38"/>
      <c r="WR5" s="38"/>
      <c r="WS5" s="38"/>
      <c r="WT5" s="38"/>
      <c r="WU5" s="38"/>
      <c r="WV5" s="38"/>
      <c r="WW5" s="38"/>
      <c r="WX5" s="38"/>
      <c r="WY5" s="38"/>
      <c r="WZ5" s="38"/>
      <c r="XA5" s="38"/>
      <c r="XB5" s="38"/>
      <c r="XC5" s="38"/>
      <c r="XD5" s="38"/>
      <c r="XE5" s="38"/>
      <c r="XF5" s="38"/>
      <c r="XG5" s="38"/>
      <c r="XH5" s="38"/>
      <c r="XI5" s="38"/>
      <c r="XJ5" s="38"/>
      <c r="XK5" s="38"/>
      <c r="XL5" s="38"/>
      <c r="XM5" s="38"/>
      <c r="XN5" s="38"/>
      <c r="XO5" s="38"/>
      <c r="XP5" s="38"/>
      <c r="XQ5" s="38"/>
      <c r="XR5" s="38"/>
      <c r="XS5" s="38"/>
      <c r="XT5" s="38"/>
      <c r="XU5" s="38"/>
      <c r="XV5" s="38"/>
      <c r="XW5" s="38"/>
      <c r="XX5" s="38"/>
      <c r="XY5" s="38"/>
      <c r="XZ5" s="38"/>
      <c r="YA5" s="38"/>
      <c r="YB5" s="38"/>
      <c r="YC5" s="38"/>
      <c r="YD5" s="38"/>
      <c r="YE5" s="38"/>
      <c r="YF5" s="38"/>
      <c r="YG5" s="38"/>
      <c r="YH5" s="38"/>
      <c r="YI5" s="38"/>
      <c r="YJ5" s="38"/>
      <c r="YK5" s="38"/>
      <c r="YL5" s="38"/>
      <c r="YM5" s="38"/>
      <c r="YN5" s="38"/>
      <c r="YO5" s="38"/>
      <c r="YP5" s="38"/>
      <c r="YQ5" s="38"/>
      <c r="YR5" s="38"/>
      <c r="YS5" s="38"/>
      <c r="YT5" s="38"/>
      <c r="YU5" s="38"/>
      <c r="YV5" s="38"/>
      <c r="YW5" s="38"/>
      <c r="YX5" s="38"/>
      <c r="YY5" s="38"/>
      <c r="YZ5" s="38"/>
      <c r="ZA5" s="38"/>
      <c r="ZB5" s="38"/>
      <c r="ZC5" s="38"/>
      <c r="ZD5" s="38"/>
      <c r="ZE5" s="38"/>
      <c r="ZF5" s="38"/>
      <c r="ZG5" s="38"/>
      <c r="ZH5" s="38"/>
      <c r="ZI5" s="38"/>
      <c r="ZJ5" s="38"/>
      <c r="ZK5" s="38"/>
      <c r="ZL5" s="38"/>
      <c r="ZM5" s="38"/>
      <c r="ZN5" s="38"/>
      <c r="ZO5" s="38"/>
      <c r="ZP5" s="38"/>
      <c r="ZQ5" s="38"/>
      <c r="ZR5" s="38"/>
      <c r="ZS5" s="38"/>
      <c r="ZT5" s="38"/>
      <c r="ZU5" s="38"/>
      <c r="ZV5" s="38"/>
      <c r="ZW5" s="38"/>
      <c r="ZX5" s="38"/>
      <c r="ZY5" s="38"/>
      <c r="ZZ5" s="38"/>
    </row>
    <row r="6" spans="1:702" s="2" customFormat="1" x14ac:dyDescent="0.2">
      <c r="A6" s="33" t="s">
        <v>4</v>
      </c>
      <c r="B6" s="40" t="s">
        <v>0</v>
      </c>
      <c r="C6" s="40" t="s">
        <v>5</v>
      </c>
      <c r="D6" s="41" t="s">
        <v>3</v>
      </c>
      <c r="E6" s="42" t="s">
        <v>1</v>
      </c>
      <c r="F6" s="41" t="s">
        <v>2</v>
      </c>
      <c r="G6" s="34" t="s">
        <v>10</v>
      </c>
      <c r="H6"/>
      <c r="I6"/>
      <c r="J6"/>
      <c r="K6"/>
      <c r="L6"/>
      <c r="M6"/>
      <c r="N6"/>
      <c r="O6"/>
      <c r="P6"/>
      <c r="Q6"/>
      <c r="R6"/>
      <c r="S6"/>
      <c r="T6" s="35"/>
      <c r="U6" s="35"/>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c r="JA6" s="38"/>
      <c r="JB6" s="38"/>
      <c r="JC6" s="38"/>
      <c r="JD6" s="38"/>
      <c r="JE6" s="38"/>
      <c r="JF6" s="38"/>
      <c r="JG6" s="38"/>
      <c r="JH6" s="38"/>
      <c r="JI6" s="38"/>
      <c r="JJ6" s="38"/>
      <c r="JK6" s="38"/>
      <c r="JL6" s="38"/>
      <c r="JM6" s="38"/>
      <c r="JN6" s="38"/>
      <c r="JO6" s="38"/>
      <c r="JP6" s="38"/>
      <c r="JQ6" s="38"/>
      <c r="JR6" s="38"/>
      <c r="JS6" s="38"/>
      <c r="JT6" s="38"/>
      <c r="JU6" s="38"/>
      <c r="JV6" s="38"/>
      <c r="JW6" s="38"/>
      <c r="JX6" s="38"/>
      <c r="JY6" s="38"/>
      <c r="JZ6" s="38"/>
      <c r="KA6" s="38"/>
      <c r="KB6" s="38"/>
      <c r="KC6" s="38"/>
      <c r="KD6" s="38"/>
      <c r="KE6" s="38"/>
      <c r="KF6" s="38"/>
      <c r="KG6" s="38"/>
      <c r="KH6" s="38"/>
      <c r="KI6" s="38"/>
      <c r="KJ6" s="38"/>
      <c r="KK6" s="38"/>
      <c r="KL6" s="38"/>
      <c r="KM6" s="38"/>
      <c r="KN6" s="38"/>
      <c r="KO6" s="38"/>
      <c r="KP6" s="38"/>
      <c r="KQ6" s="38"/>
      <c r="KR6" s="38"/>
      <c r="KS6" s="38"/>
      <c r="KT6" s="38"/>
      <c r="KU6" s="38"/>
      <c r="KV6" s="38"/>
      <c r="KW6" s="38"/>
      <c r="KX6" s="38"/>
      <c r="KY6" s="38"/>
      <c r="KZ6" s="38"/>
      <c r="LA6" s="38"/>
      <c r="LB6" s="38"/>
      <c r="LC6" s="38"/>
      <c r="LD6" s="38"/>
      <c r="LE6" s="38"/>
      <c r="LF6" s="38"/>
      <c r="LG6" s="38"/>
      <c r="LH6" s="38"/>
      <c r="LI6" s="38"/>
      <c r="LJ6" s="38"/>
      <c r="LK6" s="38"/>
      <c r="LL6" s="38"/>
      <c r="LM6" s="38"/>
      <c r="LN6" s="38"/>
      <c r="LO6" s="38"/>
      <c r="LP6" s="38"/>
      <c r="LQ6" s="38"/>
      <c r="LR6" s="38"/>
      <c r="LS6" s="38"/>
      <c r="LT6" s="38"/>
      <c r="LU6" s="38"/>
      <c r="LV6" s="38"/>
      <c r="LW6" s="38"/>
      <c r="LX6" s="38"/>
      <c r="LY6" s="38"/>
      <c r="LZ6" s="38"/>
      <c r="MA6" s="38"/>
      <c r="MB6" s="38"/>
      <c r="MC6" s="38"/>
      <c r="MD6" s="38"/>
      <c r="ME6" s="38"/>
      <c r="MF6" s="38"/>
      <c r="MG6" s="38"/>
      <c r="MH6" s="38"/>
      <c r="MI6" s="38"/>
      <c r="MJ6" s="38"/>
      <c r="MK6" s="38"/>
      <c r="ML6" s="38"/>
      <c r="MM6" s="38"/>
      <c r="MN6" s="38"/>
      <c r="MO6" s="38"/>
      <c r="MP6" s="38"/>
      <c r="MQ6" s="38"/>
      <c r="MR6" s="38"/>
      <c r="MS6" s="38"/>
      <c r="MT6" s="38"/>
      <c r="MU6" s="38"/>
      <c r="MV6" s="38"/>
      <c r="MW6" s="38"/>
      <c r="MX6" s="38"/>
      <c r="MY6" s="38"/>
      <c r="MZ6" s="38"/>
      <c r="NA6" s="38"/>
      <c r="NB6" s="38"/>
      <c r="NC6" s="38"/>
      <c r="ND6" s="38"/>
      <c r="NE6" s="38"/>
      <c r="NF6" s="38"/>
      <c r="NG6" s="38"/>
      <c r="NH6" s="38"/>
      <c r="NI6" s="38"/>
      <c r="NJ6" s="38"/>
      <c r="NK6" s="38"/>
      <c r="NL6" s="38"/>
      <c r="NM6" s="38"/>
      <c r="NN6" s="38"/>
      <c r="NO6" s="38"/>
      <c r="NP6" s="38"/>
      <c r="NQ6" s="38"/>
      <c r="NR6" s="38"/>
      <c r="NS6" s="38"/>
      <c r="NT6" s="38"/>
      <c r="NU6" s="38"/>
      <c r="NV6" s="38"/>
      <c r="NW6" s="38"/>
      <c r="NX6" s="38"/>
      <c r="NY6" s="38"/>
      <c r="NZ6" s="38"/>
      <c r="OA6" s="38"/>
      <c r="OB6" s="38"/>
      <c r="OC6" s="38"/>
      <c r="OD6" s="38"/>
      <c r="OE6" s="38"/>
      <c r="OF6" s="38"/>
      <c r="OG6" s="38"/>
      <c r="OH6" s="38"/>
      <c r="OI6" s="38"/>
      <c r="OJ6" s="38"/>
      <c r="OK6" s="38"/>
      <c r="OL6" s="38"/>
      <c r="OM6" s="38"/>
      <c r="ON6" s="38"/>
      <c r="OO6" s="38"/>
      <c r="OP6" s="38"/>
      <c r="OQ6" s="38"/>
      <c r="OR6" s="38"/>
      <c r="OS6" s="38"/>
      <c r="OT6" s="38"/>
      <c r="OU6" s="38"/>
      <c r="OV6" s="38"/>
      <c r="OW6" s="38"/>
      <c r="OX6" s="38"/>
      <c r="OY6" s="38"/>
      <c r="OZ6" s="38"/>
      <c r="PA6" s="38"/>
      <c r="PB6" s="38"/>
      <c r="PC6" s="38"/>
      <c r="PD6" s="38"/>
      <c r="PE6" s="38"/>
      <c r="PF6" s="38"/>
      <c r="PG6" s="38"/>
      <c r="PH6" s="38"/>
      <c r="PI6" s="38"/>
      <c r="PJ6" s="38"/>
      <c r="PK6" s="38"/>
      <c r="PL6" s="38"/>
      <c r="PM6" s="38"/>
      <c r="PN6" s="38"/>
      <c r="PO6" s="38"/>
      <c r="PP6" s="38"/>
      <c r="PQ6" s="38"/>
      <c r="PR6" s="38"/>
      <c r="PS6" s="38"/>
      <c r="PT6" s="38"/>
      <c r="PU6" s="38"/>
      <c r="PV6" s="38"/>
      <c r="PW6" s="38"/>
      <c r="PX6" s="38"/>
      <c r="PY6" s="38"/>
      <c r="PZ6" s="38"/>
      <c r="QA6" s="38"/>
      <c r="QB6" s="38"/>
      <c r="QC6" s="38"/>
      <c r="QD6" s="38"/>
      <c r="QE6" s="38"/>
      <c r="QF6" s="38"/>
      <c r="QG6" s="38"/>
      <c r="QH6" s="38"/>
      <c r="QI6" s="38"/>
      <c r="QJ6" s="38"/>
      <c r="QK6" s="38"/>
      <c r="QL6" s="38"/>
      <c r="QM6" s="38"/>
      <c r="QN6" s="38"/>
      <c r="QO6" s="38"/>
      <c r="QP6" s="38"/>
      <c r="QQ6" s="38"/>
      <c r="QR6" s="38"/>
      <c r="QS6" s="38"/>
      <c r="QT6" s="38"/>
      <c r="QU6" s="38"/>
      <c r="QV6" s="38"/>
      <c r="QW6" s="38"/>
      <c r="QX6" s="38"/>
      <c r="QY6" s="38"/>
      <c r="QZ6" s="38"/>
      <c r="RA6" s="38"/>
      <c r="RB6" s="38"/>
      <c r="RC6" s="38"/>
      <c r="RD6" s="38"/>
      <c r="RE6" s="38"/>
      <c r="RF6" s="38"/>
      <c r="RG6" s="38"/>
      <c r="RH6" s="38"/>
      <c r="RI6" s="38"/>
      <c r="RJ6" s="38"/>
      <c r="RK6" s="38"/>
      <c r="RL6" s="38"/>
      <c r="RM6" s="38"/>
      <c r="RN6" s="38"/>
      <c r="RO6" s="38"/>
      <c r="RP6" s="38"/>
      <c r="RQ6" s="38"/>
      <c r="RR6" s="38"/>
      <c r="RS6" s="38"/>
      <c r="RT6" s="38"/>
      <c r="RU6" s="38"/>
      <c r="RV6" s="38"/>
      <c r="RW6" s="38"/>
      <c r="RX6" s="38"/>
      <c r="RY6" s="38"/>
      <c r="RZ6" s="38"/>
      <c r="SA6" s="38"/>
      <c r="SB6" s="38"/>
      <c r="SC6" s="38"/>
      <c r="SD6" s="38"/>
      <c r="SE6" s="38"/>
      <c r="SF6" s="38"/>
      <c r="SG6" s="38"/>
      <c r="SH6" s="38"/>
      <c r="SI6" s="38"/>
      <c r="SJ6" s="38"/>
      <c r="SK6" s="38"/>
      <c r="SL6" s="38"/>
      <c r="SM6" s="38"/>
      <c r="SN6" s="38"/>
      <c r="SO6" s="38"/>
      <c r="SP6" s="38"/>
      <c r="SQ6" s="38"/>
      <c r="SR6" s="38"/>
      <c r="SS6" s="38"/>
      <c r="ST6" s="38"/>
      <c r="SU6" s="38"/>
      <c r="SV6" s="38"/>
      <c r="SW6" s="38"/>
      <c r="SX6" s="38"/>
      <c r="SY6" s="38"/>
      <c r="SZ6" s="38"/>
      <c r="TA6" s="38"/>
      <c r="TB6" s="38"/>
      <c r="TC6" s="38"/>
      <c r="TD6" s="38"/>
      <c r="TE6" s="38"/>
      <c r="TF6" s="38"/>
      <c r="TG6" s="38"/>
      <c r="TH6" s="38"/>
      <c r="TI6" s="38"/>
      <c r="TJ6" s="38"/>
      <c r="TK6" s="38"/>
      <c r="TL6" s="38"/>
      <c r="TM6" s="38"/>
      <c r="TN6" s="38"/>
      <c r="TO6" s="38"/>
      <c r="TP6" s="38"/>
      <c r="TQ6" s="38"/>
      <c r="TR6" s="38"/>
      <c r="TS6" s="38"/>
      <c r="TT6" s="38"/>
      <c r="TU6" s="38"/>
      <c r="TV6" s="38"/>
      <c r="TW6" s="38"/>
      <c r="TX6" s="38"/>
      <c r="TY6" s="38"/>
      <c r="TZ6" s="38"/>
      <c r="UA6" s="38"/>
      <c r="UB6" s="38"/>
      <c r="UC6" s="38"/>
      <c r="UD6" s="38"/>
      <c r="UE6" s="38"/>
      <c r="UF6" s="38"/>
      <c r="UG6" s="38"/>
      <c r="UH6" s="38"/>
      <c r="UI6" s="38"/>
      <c r="UJ6" s="38"/>
      <c r="UK6" s="38"/>
      <c r="UL6" s="38"/>
      <c r="UM6" s="38"/>
      <c r="UN6" s="38"/>
      <c r="UO6" s="38"/>
      <c r="UP6" s="38"/>
      <c r="UQ6" s="38"/>
      <c r="UR6" s="38"/>
      <c r="US6" s="38"/>
      <c r="UT6" s="38"/>
      <c r="UU6" s="38"/>
      <c r="UV6" s="38"/>
      <c r="UW6" s="38"/>
      <c r="UX6" s="38"/>
      <c r="UY6" s="38"/>
      <c r="UZ6" s="38"/>
      <c r="VA6" s="38"/>
      <c r="VB6" s="38"/>
      <c r="VC6" s="38"/>
      <c r="VD6" s="38"/>
      <c r="VE6" s="38"/>
      <c r="VF6" s="38"/>
      <c r="VG6" s="38"/>
      <c r="VH6" s="38"/>
      <c r="VI6" s="38"/>
      <c r="VJ6" s="38"/>
      <c r="VK6" s="38"/>
      <c r="VL6" s="38"/>
      <c r="VM6" s="38"/>
      <c r="VN6" s="38"/>
      <c r="VO6" s="38"/>
      <c r="VP6" s="38"/>
      <c r="VQ6" s="38"/>
      <c r="VR6" s="38"/>
      <c r="VS6" s="38"/>
      <c r="VT6" s="38"/>
      <c r="VU6" s="38"/>
      <c r="VV6" s="38"/>
      <c r="VW6" s="38"/>
      <c r="VX6" s="38"/>
      <c r="VY6" s="38"/>
      <c r="VZ6" s="38"/>
      <c r="WA6" s="38"/>
      <c r="WB6" s="38"/>
      <c r="WC6" s="38"/>
      <c r="WD6" s="38"/>
      <c r="WE6" s="38"/>
      <c r="WF6" s="38"/>
      <c r="WG6" s="38"/>
      <c r="WH6" s="38"/>
      <c r="WI6" s="38"/>
      <c r="WJ6" s="38"/>
      <c r="WK6" s="38"/>
      <c r="WL6" s="38"/>
      <c r="WM6" s="38"/>
      <c r="WN6" s="38"/>
      <c r="WO6" s="38"/>
      <c r="WP6" s="38"/>
      <c r="WQ6" s="38"/>
      <c r="WR6" s="38"/>
      <c r="WS6" s="38"/>
      <c r="WT6" s="38"/>
      <c r="WU6" s="38"/>
      <c r="WV6" s="38"/>
      <c r="WW6" s="38"/>
      <c r="WX6" s="38"/>
      <c r="WY6" s="38"/>
      <c r="WZ6" s="38"/>
      <c r="XA6" s="38"/>
      <c r="XB6" s="38"/>
      <c r="XC6" s="38"/>
      <c r="XD6" s="38"/>
      <c r="XE6" s="38"/>
      <c r="XF6" s="38"/>
      <c r="XG6" s="38"/>
      <c r="XH6" s="38"/>
      <c r="XI6" s="38"/>
      <c r="XJ6" s="38"/>
      <c r="XK6" s="38"/>
      <c r="XL6" s="38"/>
      <c r="XM6" s="38"/>
      <c r="XN6" s="38"/>
      <c r="XO6" s="38"/>
      <c r="XP6" s="38"/>
      <c r="XQ6" s="38"/>
      <c r="XR6" s="38"/>
      <c r="XS6" s="38"/>
      <c r="XT6" s="38"/>
      <c r="XU6" s="38"/>
      <c r="XV6" s="38"/>
      <c r="XW6" s="38"/>
      <c r="XX6" s="38"/>
      <c r="XY6" s="38"/>
      <c r="XZ6" s="38"/>
      <c r="YA6" s="38"/>
      <c r="YB6" s="38"/>
      <c r="YC6" s="38"/>
      <c r="YD6" s="38"/>
      <c r="YE6" s="38"/>
      <c r="YF6" s="38"/>
      <c r="YG6" s="38"/>
      <c r="YH6" s="38"/>
      <c r="YI6" s="38"/>
      <c r="YJ6" s="38"/>
      <c r="YK6" s="38"/>
      <c r="YL6" s="38"/>
      <c r="YM6" s="38"/>
      <c r="YN6" s="38"/>
      <c r="YO6" s="38"/>
      <c r="YP6" s="38"/>
      <c r="YQ6" s="38"/>
      <c r="YR6" s="38"/>
      <c r="YS6" s="38"/>
      <c r="YT6" s="38"/>
      <c r="YU6" s="38"/>
      <c r="YV6" s="38"/>
      <c r="YW6" s="38"/>
      <c r="YX6" s="38"/>
      <c r="YY6" s="38"/>
      <c r="YZ6" s="38"/>
      <c r="ZA6" s="38"/>
      <c r="ZB6" s="38"/>
      <c r="ZC6" s="38"/>
      <c r="ZD6" s="38"/>
      <c r="ZE6" s="38"/>
      <c r="ZF6" s="38"/>
      <c r="ZG6" s="38"/>
      <c r="ZH6" s="38"/>
      <c r="ZI6" s="38"/>
      <c r="ZJ6" s="38"/>
      <c r="ZK6" s="38"/>
      <c r="ZL6" s="38"/>
      <c r="ZM6" s="38"/>
      <c r="ZN6" s="38"/>
      <c r="ZO6" s="38"/>
      <c r="ZP6" s="38"/>
      <c r="ZQ6" s="38"/>
      <c r="ZR6" s="38"/>
      <c r="ZS6" s="38"/>
      <c r="ZT6" s="38"/>
      <c r="ZU6" s="38"/>
      <c r="ZV6" s="38"/>
      <c r="ZW6" s="38"/>
      <c r="ZX6" s="38"/>
      <c r="ZY6" s="38"/>
      <c r="ZZ6" s="38"/>
    </row>
    <row r="7" spans="1:702" ht="96" x14ac:dyDescent="0.2">
      <c r="A7" s="20">
        <f>'Wednesday 6th September'!A14+1</f>
        <v>35</v>
      </c>
      <c r="B7" s="13" t="s">
        <v>83</v>
      </c>
      <c r="C7" s="13" t="s">
        <v>8</v>
      </c>
      <c r="D7" s="23">
        <v>90</v>
      </c>
      <c r="E7" s="12">
        <f>F2</f>
        <v>0.38541666666666663</v>
      </c>
      <c r="F7" s="12">
        <f>E7+ TIME(0,D7,0)</f>
        <v>0.44791666666666663</v>
      </c>
      <c r="G7" s="39" t="s">
        <v>84</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row>
    <row r="8" spans="1:702" s="55" customFormat="1" x14ac:dyDescent="0.2">
      <c r="A8" s="56"/>
      <c r="B8" s="87" t="s">
        <v>6</v>
      </c>
      <c r="C8" s="88"/>
      <c r="D8" s="89">
        <v>15</v>
      </c>
      <c r="E8" s="90">
        <f>F7</f>
        <v>0.44791666666666663</v>
      </c>
      <c r="F8" s="90">
        <f>E8+ TIME(0,D8,0)</f>
        <v>0.45833333333333331</v>
      </c>
      <c r="G8" s="5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c r="KM8" s="57"/>
      <c r="KN8" s="57"/>
      <c r="KO8" s="57"/>
      <c r="KP8" s="57"/>
      <c r="KQ8" s="57"/>
      <c r="KR8" s="57"/>
      <c r="KS8" s="57"/>
      <c r="KT8" s="57"/>
      <c r="KU8" s="57"/>
      <c r="KV8" s="57"/>
      <c r="KW8" s="57"/>
      <c r="KX8" s="57"/>
      <c r="KY8" s="57"/>
      <c r="KZ8" s="57"/>
      <c r="LA8" s="57"/>
      <c r="LB8" s="57"/>
      <c r="LC8" s="57"/>
      <c r="LD8" s="57"/>
      <c r="LE8" s="57"/>
      <c r="LF8" s="57"/>
      <c r="LG8" s="57"/>
      <c r="LH8" s="57"/>
      <c r="LI8" s="57"/>
      <c r="LJ8" s="57"/>
      <c r="LK8" s="57"/>
      <c r="LL8" s="57"/>
      <c r="LM8" s="57"/>
      <c r="LN8" s="57"/>
      <c r="LO8" s="57"/>
      <c r="LP8" s="57"/>
      <c r="LQ8" s="57"/>
      <c r="LR8" s="57"/>
      <c r="LS8" s="57"/>
      <c r="LT8" s="57"/>
      <c r="LU8" s="57"/>
      <c r="LV8" s="57"/>
      <c r="LW8" s="57"/>
      <c r="LX8" s="57"/>
      <c r="LY8" s="57"/>
      <c r="LZ8" s="57"/>
      <c r="MA8" s="57"/>
      <c r="MB8" s="57"/>
      <c r="MC8" s="57"/>
      <c r="MD8" s="57"/>
      <c r="ME8" s="57"/>
      <c r="MF8" s="57"/>
      <c r="MG8" s="57"/>
      <c r="MH8" s="57"/>
      <c r="MI8" s="57"/>
      <c r="MJ8" s="57"/>
      <c r="MK8" s="57"/>
      <c r="ML8" s="57"/>
      <c r="MM8" s="57"/>
      <c r="MN8" s="57"/>
      <c r="MO8" s="57"/>
      <c r="MP8" s="57"/>
      <c r="MQ8" s="57"/>
      <c r="MR8" s="57"/>
      <c r="MS8" s="57"/>
      <c r="MT8" s="57"/>
      <c r="MU8" s="57"/>
      <c r="MV8" s="57"/>
      <c r="MW8" s="57"/>
      <c r="MX8" s="57"/>
      <c r="MY8" s="57"/>
      <c r="MZ8" s="57"/>
      <c r="NA8" s="57"/>
      <c r="NB8" s="57"/>
      <c r="NC8" s="57"/>
      <c r="ND8" s="57"/>
      <c r="NE8" s="57"/>
      <c r="NF8" s="57"/>
      <c r="NG8" s="57"/>
      <c r="NH8" s="57"/>
      <c r="NI8" s="57"/>
      <c r="NJ8" s="57"/>
      <c r="NK8" s="57"/>
      <c r="NL8" s="57"/>
      <c r="NM8" s="57"/>
      <c r="NN8" s="57"/>
      <c r="NO8" s="57"/>
      <c r="NP8" s="57"/>
      <c r="NQ8" s="57"/>
      <c r="NR8" s="57"/>
      <c r="NS8" s="57"/>
      <c r="NT8" s="57"/>
      <c r="NU8" s="57"/>
      <c r="NV8" s="57"/>
      <c r="NW8" s="57"/>
      <c r="NX8" s="57"/>
      <c r="NY8" s="57"/>
      <c r="NZ8" s="57"/>
      <c r="OA8" s="57"/>
      <c r="OB8" s="57"/>
      <c r="OC8" s="57"/>
      <c r="OD8" s="57"/>
      <c r="OE8" s="57"/>
      <c r="OF8" s="57"/>
      <c r="OG8" s="57"/>
      <c r="OH8" s="57"/>
      <c r="OI8" s="57"/>
      <c r="OJ8" s="57"/>
      <c r="OK8" s="57"/>
      <c r="OL8" s="57"/>
      <c r="OM8" s="57"/>
      <c r="ON8" s="57"/>
      <c r="OO8" s="57"/>
      <c r="OP8" s="57"/>
      <c r="OQ8" s="57"/>
      <c r="OR8" s="57"/>
      <c r="OS8" s="57"/>
      <c r="OT8" s="57"/>
      <c r="OU8" s="57"/>
      <c r="OV8" s="57"/>
      <c r="OW8" s="57"/>
      <c r="OX8" s="57"/>
      <c r="OY8" s="57"/>
      <c r="OZ8" s="57"/>
      <c r="PA8" s="57"/>
      <c r="PB8" s="57"/>
      <c r="PC8" s="57"/>
      <c r="PD8" s="57"/>
      <c r="PE8" s="57"/>
      <c r="PF8" s="57"/>
      <c r="PG8" s="57"/>
      <c r="PH8" s="57"/>
      <c r="PI8" s="57"/>
      <c r="PJ8" s="57"/>
      <c r="PK8" s="57"/>
      <c r="PL8" s="57"/>
      <c r="PM8" s="57"/>
      <c r="PN8" s="57"/>
      <c r="PO8" s="57"/>
      <c r="PP8" s="57"/>
      <c r="PQ8" s="57"/>
      <c r="PR8" s="57"/>
      <c r="PS8" s="57"/>
      <c r="PT8" s="57"/>
      <c r="PU8" s="57"/>
      <c r="PV8" s="57"/>
      <c r="PW8" s="57"/>
      <c r="PX8" s="57"/>
      <c r="PY8" s="57"/>
      <c r="PZ8" s="57"/>
      <c r="QA8" s="57"/>
      <c r="QB8" s="57"/>
      <c r="QC8" s="57"/>
      <c r="QD8" s="57"/>
      <c r="QE8" s="57"/>
      <c r="QF8" s="57"/>
      <c r="QG8" s="57"/>
      <c r="QH8" s="57"/>
      <c r="QI8" s="57"/>
      <c r="QJ8" s="57"/>
      <c r="QK8" s="57"/>
      <c r="QL8" s="57"/>
      <c r="QM8" s="57"/>
      <c r="QN8" s="57"/>
      <c r="QO8" s="57"/>
      <c r="QP8" s="57"/>
      <c r="QQ8" s="57"/>
      <c r="QR8" s="57"/>
      <c r="QS8" s="57"/>
      <c r="QT8" s="57"/>
      <c r="QU8" s="57"/>
      <c r="QV8" s="57"/>
      <c r="QW8" s="57"/>
      <c r="QX8" s="57"/>
      <c r="QY8" s="57"/>
      <c r="QZ8" s="57"/>
      <c r="RA8" s="57"/>
      <c r="RB8" s="57"/>
      <c r="RC8" s="57"/>
      <c r="RD8" s="57"/>
      <c r="RE8" s="57"/>
      <c r="RF8" s="57"/>
      <c r="RG8" s="57"/>
      <c r="RH8" s="57"/>
      <c r="RI8" s="57"/>
      <c r="RJ8" s="57"/>
      <c r="RK8" s="57"/>
      <c r="RL8" s="57"/>
      <c r="RM8" s="57"/>
      <c r="RN8" s="57"/>
      <c r="RO8" s="57"/>
      <c r="RP8" s="57"/>
      <c r="RQ8" s="57"/>
      <c r="RR8" s="57"/>
      <c r="RS8" s="57"/>
      <c r="RT8" s="57"/>
      <c r="RU8" s="57"/>
      <c r="RV8" s="57"/>
      <c r="RW8" s="57"/>
      <c r="RX8" s="57"/>
      <c r="RY8" s="57"/>
      <c r="RZ8" s="57"/>
      <c r="SA8" s="57"/>
      <c r="SB8" s="57"/>
      <c r="SC8" s="57"/>
      <c r="SD8" s="57"/>
      <c r="SE8" s="57"/>
      <c r="SF8" s="57"/>
      <c r="SG8" s="57"/>
      <c r="SH8" s="57"/>
      <c r="SI8" s="57"/>
      <c r="SJ8" s="57"/>
      <c r="SK8" s="57"/>
      <c r="SL8" s="57"/>
      <c r="SM8" s="57"/>
      <c r="SN8" s="57"/>
      <c r="SO8" s="57"/>
      <c r="SP8" s="57"/>
      <c r="SQ8" s="57"/>
      <c r="SR8" s="57"/>
      <c r="SS8" s="57"/>
      <c r="ST8" s="57"/>
      <c r="SU8" s="57"/>
      <c r="SV8" s="57"/>
      <c r="SW8" s="57"/>
      <c r="SX8" s="57"/>
      <c r="SY8" s="57"/>
      <c r="SZ8" s="57"/>
      <c r="TA8" s="57"/>
      <c r="TB8" s="57"/>
      <c r="TC8" s="57"/>
      <c r="TD8" s="57"/>
      <c r="TE8" s="57"/>
      <c r="TF8" s="57"/>
      <c r="TG8" s="57"/>
      <c r="TH8" s="57"/>
      <c r="TI8" s="57"/>
      <c r="TJ8" s="57"/>
      <c r="TK8" s="57"/>
      <c r="TL8" s="57"/>
      <c r="TM8" s="57"/>
      <c r="TN8" s="57"/>
      <c r="TO8" s="57"/>
      <c r="TP8" s="57"/>
      <c r="TQ8" s="57"/>
      <c r="TR8" s="57"/>
      <c r="TS8" s="57"/>
      <c r="TT8" s="57"/>
      <c r="TU8" s="57"/>
      <c r="TV8" s="57"/>
      <c r="TW8" s="57"/>
      <c r="TX8" s="57"/>
      <c r="TY8" s="57"/>
      <c r="TZ8" s="57"/>
      <c r="UA8" s="57"/>
      <c r="UB8" s="57"/>
      <c r="UC8" s="57"/>
      <c r="UD8" s="57"/>
      <c r="UE8" s="57"/>
      <c r="UF8" s="57"/>
      <c r="UG8" s="57"/>
      <c r="UH8" s="57"/>
      <c r="UI8" s="57"/>
      <c r="UJ8" s="57"/>
      <c r="UK8" s="57"/>
      <c r="UL8" s="57"/>
      <c r="UM8" s="57"/>
      <c r="UN8" s="57"/>
      <c r="UO8" s="57"/>
      <c r="UP8" s="57"/>
      <c r="UQ8" s="57"/>
      <c r="UR8" s="57"/>
      <c r="US8" s="57"/>
      <c r="UT8" s="57"/>
      <c r="UU8" s="57"/>
      <c r="UV8" s="57"/>
      <c r="UW8" s="57"/>
      <c r="UX8" s="57"/>
      <c r="UY8" s="57"/>
      <c r="UZ8" s="57"/>
      <c r="VA8" s="57"/>
      <c r="VB8" s="57"/>
      <c r="VC8" s="57"/>
      <c r="VD8" s="57"/>
      <c r="VE8" s="57"/>
      <c r="VF8" s="57"/>
      <c r="VG8" s="57"/>
      <c r="VH8" s="57"/>
      <c r="VI8" s="57"/>
      <c r="VJ8" s="57"/>
      <c r="VK8" s="57"/>
      <c r="VL8" s="57"/>
      <c r="VM8" s="57"/>
      <c r="VN8" s="57"/>
      <c r="VO8" s="57"/>
      <c r="VP8" s="57"/>
      <c r="VQ8" s="57"/>
      <c r="VR8" s="57"/>
      <c r="VS8" s="57"/>
      <c r="VT8" s="57"/>
      <c r="VU8" s="57"/>
      <c r="VV8" s="57"/>
      <c r="VW8" s="57"/>
      <c r="VX8" s="57"/>
      <c r="VY8" s="57"/>
      <c r="VZ8" s="57"/>
      <c r="WA8" s="57"/>
      <c r="WB8" s="57"/>
      <c r="WC8" s="57"/>
      <c r="WD8" s="57"/>
      <c r="WE8" s="57"/>
      <c r="WF8" s="57"/>
      <c r="WG8" s="57"/>
      <c r="WH8" s="57"/>
      <c r="WI8" s="57"/>
      <c r="WJ8" s="57"/>
      <c r="WK8" s="57"/>
      <c r="WL8" s="57"/>
      <c r="WM8" s="57"/>
      <c r="WN8" s="57"/>
      <c r="WO8" s="57"/>
      <c r="WP8" s="57"/>
      <c r="WQ8" s="57"/>
      <c r="WR8" s="57"/>
      <c r="WS8" s="57"/>
      <c r="WT8" s="57"/>
      <c r="WU8" s="57"/>
      <c r="WV8" s="57"/>
      <c r="WW8" s="57"/>
      <c r="WX8" s="57"/>
      <c r="WY8" s="57"/>
      <c r="WZ8" s="57"/>
      <c r="XA8" s="57"/>
      <c r="XB8" s="57"/>
      <c r="XC8" s="57"/>
      <c r="XD8" s="57"/>
      <c r="XE8" s="57"/>
      <c r="XF8" s="57"/>
      <c r="XG8" s="57"/>
      <c r="XH8" s="57"/>
      <c r="XI8" s="57"/>
      <c r="XJ8" s="57"/>
      <c r="XK8" s="57"/>
      <c r="XL8" s="57"/>
      <c r="XM8" s="57"/>
      <c r="XN8" s="57"/>
      <c r="XO8" s="57"/>
      <c r="XP8" s="57"/>
      <c r="XQ8" s="57"/>
      <c r="XR8" s="57"/>
      <c r="XS8" s="57"/>
      <c r="XT8" s="57"/>
      <c r="XU8" s="57"/>
      <c r="XV8" s="57"/>
      <c r="XW8" s="57"/>
      <c r="XX8" s="57"/>
      <c r="XY8" s="57"/>
      <c r="XZ8" s="57"/>
      <c r="YA8" s="57"/>
      <c r="YB8" s="57"/>
      <c r="YC8" s="57"/>
      <c r="YD8" s="57"/>
      <c r="YE8" s="57"/>
      <c r="YF8" s="57"/>
      <c r="YG8" s="57"/>
      <c r="YH8" s="57"/>
      <c r="YI8" s="57"/>
      <c r="YJ8" s="57"/>
      <c r="YK8" s="57"/>
      <c r="YL8" s="57"/>
      <c r="YM8" s="57"/>
      <c r="YN8" s="57"/>
      <c r="YO8" s="57"/>
      <c r="YP8" s="57"/>
      <c r="YQ8" s="57"/>
      <c r="YR8" s="57"/>
      <c r="YS8" s="57"/>
      <c r="YT8" s="57"/>
      <c r="YU8" s="57"/>
      <c r="YV8" s="57"/>
      <c r="YW8" s="57"/>
      <c r="YX8" s="57"/>
      <c r="YY8" s="57"/>
      <c r="YZ8" s="57"/>
      <c r="ZA8" s="57"/>
      <c r="ZB8" s="57"/>
      <c r="ZC8" s="57"/>
      <c r="ZD8" s="57"/>
      <c r="ZE8" s="57"/>
      <c r="ZF8" s="57"/>
      <c r="ZG8" s="57"/>
      <c r="ZH8" s="57"/>
      <c r="ZI8" s="57"/>
      <c r="ZJ8" s="57"/>
      <c r="ZK8" s="57"/>
      <c r="ZL8" s="57"/>
      <c r="ZM8" s="57"/>
      <c r="ZN8" s="57"/>
      <c r="ZO8" s="57"/>
      <c r="ZP8" s="57"/>
      <c r="ZQ8" s="57"/>
      <c r="ZR8" s="57"/>
      <c r="ZS8" s="57"/>
      <c r="ZT8" s="57"/>
      <c r="ZU8" s="57"/>
      <c r="ZV8" s="57"/>
      <c r="ZW8" s="57"/>
      <c r="ZX8" s="57"/>
      <c r="ZY8" s="57"/>
      <c r="ZZ8" s="57"/>
    </row>
    <row r="9" spans="1:702" s="2" customFormat="1" x14ac:dyDescent="0.2">
      <c r="A9" s="14" t="s">
        <v>60</v>
      </c>
      <c r="B9" s="15"/>
      <c r="C9" s="15" t="s">
        <v>18</v>
      </c>
      <c r="D9" s="16"/>
      <c r="E9" s="17"/>
      <c r="F9" s="16"/>
      <c r="G9" s="18"/>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702" s="2" customFormat="1" ht="52" customHeight="1" x14ac:dyDescent="0.2">
      <c r="A10" s="103" t="s">
        <v>78</v>
      </c>
      <c r="B10" s="104"/>
      <c r="C10" s="104"/>
      <c r="D10" s="104"/>
      <c r="E10" s="104"/>
      <c r="F10" s="104"/>
      <c r="G10" s="105"/>
      <c r="H10"/>
      <c r="I10"/>
      <c r="J10"/>
      <c r="K10"/>
      <c r="L10"/>
      <c r="M10"/>
      <c r="N10"/>
      <c r="O10"/>
      <c r="P10"/>
      <c r="Q10"/>
      <c r="R10"/>
      <c r="S10"/>
      <c r="T10" s="35"/>
      <c r="U10" s="35"/>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c r="IW10" s="38"/>
      <c r="IX10" s="38"/>
      <c r="IY10" s="38"/>
      <c r="IZ10" s="38"/>
      <c r="JA10" s="38"/>
      <c r="JB10" s="38"/>
      <c r="JC10" s="38"/>
      <c r="JD10" s="38"/>
      <c r="JE10" s="38"/>
      <c r="JF10" s="38"/>
      <c r="JG10" s="38"/>
      <c r="JH10" s="38"/>
      <c r="JI10" s="38"/>
      <c r="JJ10" s="38"/>
      <c r="JK10" s="38"/>
      <c r="JL10" s="38"/>
      <c r="JM10" s="38"/>
      <c r="JN10" s="38"/>
      <c r="JO10" s="38"/>
      <c r="JP10" s="38"/>
      <c r="JQ10" s="38"/>
      <c r="JR10" s="38"/>
      <c r="JS10" s="38"/>
      <c r="JT10" s="38"/>
      <c r="JU10" s="38"/>
      <c r="JV10" s="38"/>
      <c r="JW10" s="38"/>
      <c r="JX10" s="38"/>
      <c r="JY10" s="38"/>
      <c r="JZ10" s="38"/>
      <c r="KA10" s="38"/>
      <c r="KB10" s="38"/>
      <c r="KC10" s="38"/>
      <c r="KD10" s="38"/>
      <c r="KE10" s="38"/>
      <c r="KF10" s="38"/>
      <c r="KG10" s="38"/>
      <c r="KH10" s="38"/>
      <c r="KI10" s="38"/>
      <c r="KJ10" s="38"/>
      <c r="KK10" s="38"/>
      <c r="KL10" s="38"/>
      <c r="KM10" s="38"/>
      <c r="KN10" s="38"/>
      <c r="KO10" s="38"/>
      <c r="KP10" s="38"/>
      <c r="KQ10" s="38"/>
      <c r="KR10" s="38"/>
      <c r="KS10" s="38"/>
      <c r="KT10" s="38"/>
      <c r="KU10" s="38"/>
      <c r="KV10" s="38"/>
      <c r="KW10" s="38"/>
      <c r="KX10" s="38"/>
      <c r="KY10" s="38"/>
      <c r="KZ10" s="38"/>
      <c r="LA10" s="38"/>
      <c r="LB10" s="38"/>
      <c r="LC10" s="38"/>
      <c r="LD10" s="38"/>
      <c r="LE10" s="38"/>
      <c r="LF10" s="38"/>
      <c r="LG10" s="38"/>
      <c r="LH10" s="38"/>
      <c r="LI10" s="38"/>
      <c r="LJ10" s="38"/>
      <c r="LK10" s="38"/>
      <c r="LL10" s="38"/>
      <c r="LM10" s="38"/>
      <c r="LN10" s="38"/>
      <c r="LO10" s="38"/>
      <c r="LP10" s="38"/>
      <c r="LQ10" s="38"/>
      <c r="LR10" s="38"/>
      <c r="LS10" s="38"/>
      <c r="LT10" s="38"/>
      <c r="LU10" s="38"/>
      <c r="LV10" s="38"/>
      <c r="LW10" s="38"/>
      <c r="LX10" s="38"/>
      <c r="LY10" s="38"/>
      <c r="LZ10" s="38"/>
      <c r="MA10" s="38"/>
      <c r="MB10" s="38"/>
      <c r="MC10" s="38"/>
      <c r="MD10" s="38"/>
      <c r="ME10" s="38"/>
      <c r="MF10" s="38"/>
      <c r="MG10" s="38"/>
      <c r="MH10" s="38"/>
      <c r="MI10" s="38"/>
      <c r="MJ10" s="38"/>
      <c r="MK10" s="38"/>
      <c r="ML10" s="38"/>
      <c r="MM10" s="38"/>
      <c r="MN10" s="38"/>
      <c r="MO10" s="38"/>
      <c r="MP10" s="38"/>
      <c r="MQ10" s="38"/>
      <c r="MR10" s="38"/>
      <c r="MS10" s="38"/>
      <c r="MT10" s="38"/>
      <c r="MU10" s="38"/>
      <c r="MV10" s="38"/>
      <c r="MW10" s="38"/>
      <c r="MX10" s="38"/>
      <c r="MY10" s="38"/>
      <c r="MZ10" s="38"/>
      <c r="NA10" s="38"/>
      <c r="NB10" s="38"/>
      <c r="NC10" s="38"/>
      <c r="ND10" s="38"/>
      <c r="NE10" s="38"/>
      <c r="NF10" s="38"/>
      <c r="NG10" s="38"/>
      <c r="NH10" s="38"/>
      <c r="NI10" s="38"/>
      <c r="NJ10" s="38"/>
      <c r="NK10" s="38"/>
      <c r="NL10" s="38"/>
      <c r="NM10" s="38"/>
      <c r="NN10" s="38"/>
      <c r="NO10" s="38"/>
      <c r="NP10" s="38"/>
      <c r="NQ10" s="38"/>
      <c r="NR10" s="38"/>
      <c r="NS10" s="38"/>
      <c r="NT10" s="38"/>
      <c r="NU10" s="38"/>
      <c r="NV10" s="38"/>
      <c r="NW10" s="38"/>
      <c r="NX10" s="38"/>
      <c r="NY10" s="38"/>
      <c r="NZ10" s="38"/>
      <c r="OA10" s="38"/>
      <c r="OB10" s="38"/>
      <c r="OC10" s="38"/>
      <c r="OD10" s="38"/>
      <c r="OE10" s="38"/>
      <c r="OF10" s="38"/>
      <c r="OG10" s="38"/>
      <c r="OH10" s="38"/>
      <c r="OI10" s="38"/>
      <c r="OJ10" s="38"/>
      <c r="OK10" s="38"/>
      <c r="OL10" s="38"/>
      <c r="OM10" s="38"/>
      <c r="ON10" s="38"/>
      <c r="OO10" s="38"/>
      <c r="OP10" s="38"/>
      <c r="OQ10" s="38"/>
      <c r="OR10" s="38"/>
      <c r="OS10" s="38"/>
      <c r="OT10" s="38"/>
      <c r="OU10" s="38"/>
      <c r="OV10" s="38"/>
      <c r="OW10" s="38"/>
      <c r="OX10" s="38"/>
      <c r="OY10" s="38"/>
      <c r="OZ10" s="38"/>
      <c r="PA10" s="38"/>
      <c r="PB10" s="38"/>
      <c r="PC10" s="38"/>
      <c r="PD10" s="38"/>
      <c r="PE10" s="38"/>
      <c r="PF10" s="38"/>
      <c r="PG10" s="38"/>
      <c r="PH10" s="38"/>
      <c r="PI10" s="38"/>
      <c r="PJ10" s="38"/>
      <c r="PK10" s="38"/>
      <c r="PL10" s="38"/>
      <c r="PM10" s="38"/>
      <c r="PN10" s="38"/>
      <c r="PO10" s="38"/>
      <c r="PP10" s="38"/>
      <c r="PQ10" s="38"/>
      <c r="PR10" s="38"/>
      <c r="PS10" s="38"/>
      <c r="PT10" s="38"/>
      <c r="PU10" s="38"/>
      <c r="PV10" s="38"/>
      <c r="PW10" s="38"/>
      <c r="PX10" s="38"/>
      <c r="PY10" s="38"/>
      <c r="PZ10" s="38"/>
      <c r="QA10" s="38"/>
      <c r="QB10" s="38"/>
      <c r="QC10" s="38"/>
      <c r="QD10" s="38"/>
      <c r="QE10" s="38"/>
      <c r="QF10" s="38"/>
      <c r="QG10" s="38"/>
      <c r="QH10" s="38"/>
      <c r="QI10" s="38"/>
      <c r="QJ10" s="38"/>
      <c r="QK10" s="38"/>
      <c r="QL10" s="38"/>
      <c r="QM10" s="38"/>
      <c r="QN10" s="38"/>
      <c r="QO10" s="38"/>
      <c r="QP10" s="38"/>
      <c r="QQ10" s="38"/>
      <c r="QR10" s="38"/>
      <c r="QS10" s="38"/>
      <c r="QT10" s="38"/>
      <c r="QU10" s="38"/>
      <c r="QV10" s="38"/>
      <c r="QW10" s="38"/>
      <c r="QX10" s="38"/>
      <c r="QY10" s="38"/>
      <c r="QZ10" s="38"/>
      <c r="RA10" s="38"/>
      <c r="RB10" s="38"/>
      <c r="RC10" s="38"/>
      <c r="RD10" s="38"/>
      <c r="RE10" s="38"/>
      <c r="RF10" s="38"/>
      <c r="RG10" s="38"/>
      <c r="RH10" s="38"/>
      <c r="RI10" s="38"/>
      <c r="RJ10" s="38"/>
      <c r="RK10" s="38"/>
      <c r="RL10" s="38"/>
      <c r="RM10" s="38"/>
      <c r="RN10" s="38"/>
      <c r="RO10" s="38"/>
      <c r="RP10" s="38"/>
      <c r="RQ10" s="38"/>
      <c r="RR10" s="38"/>
      <c r="RS10" s="38"/>
      <c r="RT10" s="38"/>
      <c r="RU10" s="38"/>
      <c r="RV10" s="38"/>
      <c r="RW10" s="38"/>
      <c r="RX10" s="38"/>
      <c r="RY10" s="38"/>
      <c r="RZ10" s="38"/>
      <c r="SA10" s="38"/>
      <c r="SB10" s="38"/>
      <c r="SC10" s="38"/>
      <c r="SD10" s="38"/>
      <c r="SE10" s="38"/>
      <c r="SF10" s="38"/>
      <c r="SG10" s="38"/>
      <c r="SH10" s="38"/>
      <c r="SI10" s="38"/>
      <c r="SJ10" s="38"/>
      <c r="SK10" s="38"/>
      <c r="SL10" s="38"/>
      <c r="SM10" s="38"/>
      <c r="SN10" s="38"/>
      <c r="SO10" s="38"/>
      <c r="SP10" s="38"/>
      <c r="SQ10" s="38"/>
      <c r="SR10" s="38"/>
      <c r="SS10" s="38"/>
      <c r="ST10" s="38"/>
      <c r="SU10" s="38"/>
      <c r="SV10" s="38"/>
      <c r="SW10" s="38"/>
      <c r="SX10" s="38"/>
      <c r="SY10" s="38"/>
      <c r="SZ10" s="38"/>
      <c r="TA10" s="38"/>
      <c r="TB10" s="38"/>
      <c r="TC10" s="38"/>
      <c r="TD10" s="38"/>
      <c r="TE10" s="38"/>
      <c r="TF10" s="38"/>
      <c r="TG10" s="38"/>
      <c r="TH10" s="38"/>
      <c r="TI10" s="38"/>
      <c r="TJ10" s="38"/>
      <c r="TK10" s="38"/>
      <c r="TL10" s="38"/>
      <c r="TM10" s="38"/>
      <c r="TN10" s="38"/>
      <c r="TO10" s="38"/>
      <c r="TP10" s="38"/>
      <c r="TQ10" s="38"/>
      <c r="TR10" s="38"/>
      <c r="TS10" s="38"/>
      <c r="TT10" s="38"/>
      <c r="TU10" s="38"/>
      <c r="TV10" s="38"/>
      <c r="TW10" s="38"/>
      <c r="TX10" s="38"/>
      <c r="TY10" s="38"/>
      <c r="TZ10" s="38"/>
      <c r="UA10" s="38"/>
      <c r="UB10" s="38"/>
      <c r="UC10" s="38"/>
      <c r="UD10" s="38"/>
      <c r="UE10" s="38"/>
      <c r="UF10" s="38"/>
      <c r="UG10" s="38"/>
      <c r="UH10" s="38"/>
      <c r="UI10" s="38"/>
      <c r="UJ10" s="38"/>
      <c r="UK10" s="38"/>
      <c r="UL10" s="38"/>
      <c r="UM10" s="38"/>
      <c r="UN10" s="38"/>
      <c r="UO10" s="38"/>
      <c r="UP10" s="38"/>
      <c r="UQ10" s="38"/>
      <c r="UR10" s="38"/>
      <c r="US10" s="38"/>
      <c r="UT10" s="38"/>
      <c r="UU10" s="38"/>
      <c r="UV10" s="38"/>
      <c r="UW10" s="38"/>
      <c r="UX10" s="38"/>
      <c r="UY10" s="38"/>
      <c r="UZ10" s="38"/>
      <c r="VA10" s="38"/>
      <c r="VB10" s="38"/>
      <c r="VC10" s="38"/>
      <c r="VD10" s="38"/>
      <c r="VE10" s="38"/>
      <c r="VF10" s="38"/>
      <c r="VG10" s="38"/>
      <c r="VH10" s="38"/>
      <c r="VI10" s="38"/>
      <c r="VJ10" s="38"/>
      <c r="VK10" s="38"/>
      <c r="VL10" s="38"/>
      <c r="VM10" s="38"/>
      <c r="VN10" s="38"/>
      <c r="VO10" s="38"/>
      <c r="VP10" s="38"/>
      <c r="VQ10" s="38"/>
      <c r="VR10" s="38"/>
      <c r="VS10" s="38"/>
      <c r="VT10" s="38"/>
      <c r="VU10" s="38"/>
      <c r="VV10" s="38"/>
      <c r="VW10" s="38"/>
      <c r="VX10" s="38"/>
      <c r="VY10" s="38"/>
      <c r="VZ10" s="38"/>
      <c r="WA10" s="38"/>
      <c r="WB10" s="38"/>
      <c r="WC10" s="38"/>
      <c r="WD10" s="38"/>
      <c r="WE10" s="38"/>
      <c r="WF10" s="38"/>
      <c r="WG10" s="38"/>
      <c r="WH10" s="38"/>
      <c r="WI10" s="38"/>
      <c r="WJ10" s="38"/>
      <c r="WK10" s="38"/>
      <c r="WL10" s="38"/>
      <c r="WM10" s="38"/>
      <c r="WN10" s="38"/>
      <c r="WO10" s="38"/>
      <c r="WP10" s="38"/>
      <c r="WQ10" s="38"/>
      <c r="WR10" s="38"/>
      <c r="WS10" s="38"/>
      <c r="WT10" s="38"/>
      <c r="WU10" s="38"/>
      <c r="WV10" s="38"/>
      <c r="WW10" s="38"/>
      <c r="WX10" s="38"/>
      <c r="WY10" s="38"/>
      <c r="WZ10" s="38"/>
      <c r="XA10" s="38"/>
      <c r="XB10" s="38"/>
      <c r="XC10" s="38"/>
      <c r="XD10" s="38"/>
      <c r="XE10" s="38"/>
      <c r="XF10" s="38"/>
      <c r="XG10" s="38"/>
      <c r="XH10" s="38"/>
      <c r="XI10" s="38"/>
      <c r="XJ10" s="38"/>
      <c r="XK10" s="38"/>
      <c r="XL10" s="38"/>
      <c r="XM10" s="38"/>
      <c r="XN10" s="38"/>
      <c r="XO10" s="38"/>
      <c r="XP10" s="38"/>
      <c r="XQ10" s="38"/>
      <c r="XR10" s="38"/>
      <c r="XS10" s="38"/>
      <c r="XT10" s="38"/>
      <c r="XU10" s="38"/>
      <c r="XV10" s="38"/>
      <c r="XW10" s="38"/>
      <c r="XX10" s="38"/>
      <c r="XY10" s="38"/>
      <c r="XZ10" s="38"/>
      <c r="YA10" s="38"/>
      <c r="YB10" s="38"/>
      <c r="YC10" s="38"/>
      <c r="YD10" s="38"/>
      <c r="YE10" s="38"/>
      <c r="YF10" s="38"/>
      <c r="YG10" s="38"/>
      <c r="YH10" s="38"/>
      <c r="YI10" s="38"/>
      <c r="YJ10" s="38"/>
      <c r="YK10" s="38"/>
      <c r="YL10" s="38"/>
      <c r="YM10" s="38"/>
      <c r="YN10" s="38"/>
      <c r="YO10" s="38"/>
      <c r="YP10" s="38"/>
      <c r="YQ10" s="38"/>
      <c r="YR10" s="38"/>
      <c r="YS10" s="38"/>
      <c r="YT10" s="38"/>
      <c r="YU10" s="38"/>
      <c r="YV10" s="38"/>
      <c r="YW10" s="38"/>
      <c r="YX10" s="38"/>
      <c r="YY10" s="38"/>
      <c r="YZ10" s="38"/>
      <c r="ZA10" s="38"/>
      <c r="ZB10" s="38"/>
      <c r="ZC10" s="38"/>
      <c r="ZD10" s="38"/>
      <c r="ZE10" s="38"/>
      <c r="ZF10" s="38"/>
      <c r="ZG10" s="38"/>
      <c r="ZH10" s="38"/>
      <c r="ZI10" s="38"/>
      <c r="ZJ10" s="38"/>
      <c r="ZK10" s="38"/>
      <c r="ZL10" s="38"/>
      <c r="ZM10" s="38"/>
      <c r="ZN10" s="38"/>
      <c r="ZO10" s="38"/>
      <c r="ZP10" s="38"/>
      <c r="ZQ10" s="38"/>
      <c r="ZR10" s="38"/>
      <c r="ZS10" s="38"/>
      <c r="ZT10" s="38"/>
      <c r="ZU10" s="38"/>
      <c r="ZV10" s="38"/>
      <c r="ZW10" s="38"/>
      <c r="ZX10" s="38"/>
      <c r="ZY10" s="38"/>
      <c r="ZZ10" s="38"/>
    </row>
    <row r="11" spans="1:702" x14ac:dyDescent="0.2">
      <c r="A11" s="20">
        <f>A7+1</f>
        <v>36</v>
      </c>
      <c r="B11" s="13" t="s">
        <v>126</v>
      </c>
      <c r="C11" s="13" t="s">
        <v>8</v>
      </c>
      <c r="D11" s="23">
        <v>60</v>
      </c>
      <c r="E11" s="12">
        <f>F8</f>
        <v>0.45833333333333331</v>
      </c>
      <c r="F11" s="12">
        <f>E11+ TIME(0,D11,0)</f>
        <v>0.5</v>
      </c>
      <c r="G11" s="3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row>
    <row r="12" spans="1:702" ht="32" x14ac:dyDescent="0.2">
      <c r="A12" s="20">
        <f>A11+1</f>
        <v>37</v>
      </c>
      <c r="B12" s="13" t="s">
        <v>54</v>
      </c>
      <c r="C12" s="13" t="s">
        <v>26</v>
      </c>
      <c r="D12" s="23">
        <v>15</v>
      </c>
      <c r="E12" s="12">
        <f>F11</f>
        <v>0.5</v>
      </c>
      <c r="F12" s="12">
        <f t="shared" ref="F12:F13" si="0">E12+ TIME(0,D12,0)</f>
        <v>0.51041666666666663</v>
      </c>
      <c r="G12" s="39"/>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row>
    <row r="13" spans="1:702" ht="48" x14ac:dyDescent="0.2">
      <c r="A13" s="20">
        <f>A12+1</f>
        <v>38</v>
      </c>
      <c r="B13" s="13" t="s">
        <v>55</v>
      </c>
      <c r="C13" s="13" t="s">
        <v>8</v>
      </c>
      <c r="D13" s="23">
        <v>15</v>
      </c>
      <c r="E13" s="12">
        <f>F12</f>
        <v>0.51041666666666663</v>
      </c>
      <c r="F13" s="12">
        <f t="shared" si="0"/>
        <v>0.52083333333333326</v>
      </c>
      <c r="G13" s="21"/>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row>
    <row r="14" spans="1:702" ht="48" x14ac:dyDescent="0.2">
      <c r="A14" s="20">
        <f>A13+1</f>
        <v>39</v>
      </c>
      <c r="B14" s="13" t="s">
        <v>86</v>
      </c>
      <c r="C14" s="13" t="s">
        <v>8</v>
      </c>
      <c r="D14" s="23">
        <v>15</v>
      </c>
      <c r="E14" s="12">
        <f t="shared" ref="E14:E16" si="1">F13</f>
        <v>0.52083333333333326</v>
      </c>
      <c r="F14" s="12">
        <f t="shared" ref="F14:F16" si="2">E14+ TIME(0,D14,0)</f>
        <v>0.53124999999999989</v>
      </c>
      <c r="G14" s="39"/>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row>
    <row r="15" spans="1:702" x14ac:dyDescent="0.2">
      <c r="A15" s="20">
        <f>A14+1</f>
        <v>40</v>
      </c>
      <c r="B15" s="13" t="s">
        <v>53</v>
      </c>
      <c r="C15" s="13" t="s">
        <v>26</v>
      </c>
      <c r="D15" s="23">
        <v>10</v>
      </c>
      <c r="E15" s="12">
        <f t="shared" si="1"/>
        <v>0.53124999999999989</v>
      </c>
      <c r="F15" s="12">
        <f t="shared" si="2"/>
        <v>0.53819444444444431</v>
      </c>
      <c r="G15" s="39"/>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row>
    <row r="16" spans="1:702" x14ac:dyDescent="0.2">
      <c r="A16" s="20">
        <f>A15+1</f>
        <v>41</v>
      </c>
      <c r="B16" s="13" t="s">
        <v>11</v>
      </c>
      <c r="C16" s="13" t="s">
        <v>24</v>
      </c>
      <c r="D16" s="23">
        <v>5</v>
      </c>
      <c r="E16" s="12">
        <f t="shared" si="1"/>
        <v>0.53819444444444431</v>
      </c>
      <c r="F16" s="12">
        <f t="shared" si="2"/>
        <v>0.54166666666666652</v>
      </c>
      <c r="G16" s="39"/>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row>
    <row r="17" spans="1:101" s="8" customFormat="1" ht="17" thickBot="1" x14ac:dyDescent="0.25">
      <c r="A17" s="25"/>
      <c r="B17" s="27" t="s">
        <v>52</v>
      </c>
      <c r="C17" s="26"/>
      <c r="D17" s="29">
        <v>60</v>
      </c>
      <c r="E17" s="28">
        <f>F16</f>
        <v>0.54166666666666652</v>
      </c>
      <c r="F17" s="28">
        <f>E17+ TIME(0,D17,0)</f>
        <v>0.58333333333333315</v>
      </c>
      <c r="G17" s="9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row>
    <row r="18" spans="1:101" x14ac:dyDescent="0.2">
      <c r="B18" s="53"/>
      <c r="C18" s="13"/>
      <c r="D18" s="23"/>
      <c r="E18" s="23"/>
    </row>
    <row r="19" spans="1:101" x14ac:dyDescent="0.2">
      <c r="B19" s="83" t="s">
        <v>113</v>
      </c>
    </row>
    <row r="20" spans="1:101" x14ac:dyDescent="0.2">
      <c r="B20" s="106" t="s">
        <v>140</v>
      </c>
    </row>
  </sheetData>
  <mergeCells count="4">
    <mergeCell ref="A1:G1"/>
    <mergeCell ref="A3:G3"/>
    <mergeCell ref="A5:G5"/>
    <mergeCell ref="A10:G10"/>
  </mergeCells>
  <phoneticPr fontId="5" type="noConversion"/>
  <conditionalFormatting sqref="CX4:XFD4 A4:G4">
    <cfRule type="expression" dxfId="1" priority="2">
      <formula>$B4="Break"</formula>
    </cfRule>
  </conditionalFormatting>
  <conditionalFormatting sqref="CX9:XFD9 A9:G9">
    <cfRule type="expression" dxfId="0" priority="1">
      <formula>$B9="Break"</formula>
    </cfRule>
  </conditionalFormatting>
  <hyperlinks>
    <hyperlink ref="B20" r:id="rId1"/>
  </hyperlinks>
  <pageMargins left="0.75" right="0.75" top="1" bottom="1" header="0.5" footer="0.5"/>
  <pageSetup paperSize="9" scale="67" fitToHeight="10" orientation="portrait" horizontalDpi="4294967292" verticalDpi="4294967292"/>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Week at a Glance + Logistics</vt:lpstr>
      <vt:lpstr>Monday 4th September</vt:lpstr>
      <vt:lpstr>Tuesday 5th September</vt:lpstr>
      <vt:lpstr>Wednesday 6th September</vt:lpstr>
      <vt:lpstr>Thursday 7th September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George Dyke</cp:lastModifiedBy>
  <cp:lastPrinted>2017-08-31T03:02:41Z</cp:lastPrinted>
  <dcterms:created xsi:type="dcterms:W3CDTF">2014-06-17T00:10:40Z</dcterms:created>
  <dcterms:modified xsi:type="dcterms:W3CDTF">2017-08-31T03:02:45Z</dcterms:modified>
</cp:coreProperties>
</file>